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c01f245e9dc3f32/Escritorio/Octubre 2025/"/>
    </mc:Choice>
  </mc:AlternateContent>
  <xr:revisionPtr revIDLastSave="440" documentId="13_ncr:1_{81F13713-B3F4-4144-AC50-A3016A1DDF45}" xr6:coauthVersionLast="47" xr6:coauthVersionMax="47" xr10:uidLastSave="{1929EE36-3FE1-4409-8C1D-516D31943457}"/>
  <workbookProtection workbookAlgorithmName="SHA-512" workbookHashValue="ItRYRGyfKKMRJi9L5x/Y7ztcp6cEKOHe10GsFe66Q6Oap8e83aMXUSxQd1Dd2mbCBNGcNC96XWJ5M4hUvsMxrA==" workbookSaltValue="zI59yMfeavYOI2BVEc9AuQ==" workbookSpinCount="100000" lockStructure="1"/>
  <bookViews>
    <workbookView xWindow="-120" yWindow="-120" windowWidth="29040" windowHeight="15720" xr2:uid="{00000000-000D-0000-FFFF-FFFF00000000}"/>
  </bookViews>
  <sheets>
    <sheet name="Travel &amp; Accomodation Form" sheetId="1" r:id="rId1"/>
  </sheets>
  <definedNames>
    <definedName name="_xlnm.Print_Area" localSheetId="0">'Travel &amp; Accomodation Form'!$B$1:$W$48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1" i="1" l="1"/>
  <c r="W37" i="1" s="1"/>
  <c r="T40" i="1" s="1"/>
  <c r="W29" i="1"/>
  <c r="W22" i="1"/>
  <c r="W38" i="1"/>
  <c r="R8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21" i="1"/>
  <c r="W23" i="1"/>
  <c r="W24" i="1"/>
  <c r="W25" i="1"/>
  <c r="W26" i="1"/>
  <c r="W27" i="1"/>
  <c r="W28" i="1"/>
  <c r="W30" i="1"/>
  <c r="W32" i="1"/>
  <c r="W33" i="1"/>
  <c r="W34" i="1"/>
  <c r="W35" i="1"/>
  <c r="W36" i="1"/>
  <c r="W21" i="1"/>
</calcChain>
</file>

<file path=xl/sharedStrings.xml><?xml version="1.0" encoding="utf-8"?>
<sst xmlns="http://schemas.openxmlformats.org/spreadsheetml/2006/main" count="44" uniqueCount="40">
  <si>
    <t>Nights</t>
  </si>
  <si>
    <t>ACCOMMODATION</t>
  </si>
  <si>
    <t>ACCOMMODATION TOTAL</t>
  </si>
  <si>
    <t xml:space="preserve"> FEDERATION</t>
  </si>
  <si>
    <t>Name, Last name</t>
  </si>
  <si>
    <t>Hotel</t>
  </si>
  <si>
    <t>Room</t>
  </si>
  <si>
    <t>Function</t>
  </si>
  <si>
    <t>Arrival</t>
  </si>
  <si>
    <t>Departure</t>
  </si>
  <si>
    <t>Hotels</t>
  </si>
  <si>
    <t>full board</t>
  </si>
  <si>
    <t>athlete</t>
  </si>
  <si>
    <t>Total</t>
  </si>
  <si>
    <t>Flight No.</t>
  </si>
  <si>
    <t>INVOICE No:</t>
  </si>
  <si>
    <t xml:space="preserve">Date: </t>
  </si>
  <si>
    <t>SINGLE / per night / per person</t>
  </si>
  <si>
    <t>TWIN / per night / per person</t>
  </si>
  <si>
    <t>Included</t>
  </si>
  <si>
    <t>Lunch at the competition venue</t>
  </si>
  <si>
    <t>Single</t>
  </si>
  <si>
    <t>Martin Rodriguez</t>
  </si>
  <si>
    <t>Arr. Time</t>
  </si>
  <si>
    <t>Dep. Time</t>
  </si>
  <si>
    <t>CM131</t>
  </si>
  <si>
    <t>CM132</t>
  </si>
  <si>
    <t>Roomate if applicable</t>
  </si>
  <si>
    <t>Price per lunch on competition days. It MUST BE RESERVED AT ACCREDITATION.</t>
  </si>
  <si>
    <t>Number of lunches in the Judo Venue / Date</t>
  </si>
  <si>
    <t>BANK DETAILS</t>
  </si>
  <si>
    <t>TOTAL PAYMENT</t>
  </si>
  <si>
    <t>Beneficiary's Name: Federación Deportiva Peruana de Judo
Beneficiary Address: Avenida del Aire s/n Puerta 2 - VIDENA, San Luis, Lima, Peru
RUC: 20196795350</t>
  </si>
  <si>
    <t>Bank Name: BBVA Continental
Bank Address: Avenida República de Panamá 3055, San Isidro, Lima - PERÚ
Account Number: 0011-0179-93-0100065287
Swift Code: BCONPEPL
Phone: +51 1 2111000</t>
  </si>
  <si>
    <t>Room N°</t>
  </si>
  <si>
    <t>Lima Panamerican Open 2025</t>
  </si>
  <si>
    <t>LIM-PanamJudo-2025-</t>
  </si>
  <si>
    <t>Holiday Inn Express Lima San Isidro 4*</t>
  </si>
  <si>
    <t>Example: Holiday Inn Express Lima San Isidro 4*</t>
  </si>
  <si>
    <t>Countries are responsible for paying the expenses derived from banking  operations; therefore, they have to do the bank transfer in "OUR"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</si>
</sst>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"/>
    <numFmt numFmtId="165" formatCode="[$$-409]#,##0.0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24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8FCF6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3" borderId="0" applyNumberFormat="0" applyBorder="0" applyAlignment="0" applyProtection="0"/>
  </cellStyleXfs>
  <cellXfs count="153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Alignment="1" applyProtection="1">
      <alignment horizontal="center" vertical="center"/>
      <protection hidden="1"/>
    </xf>
    <xf numFmtId="16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 applyAlignment="1" applyProtection="1">
      <alignment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15" xfId="0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16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20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8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8" borderId="16" xfId="0" applyNumberFormat="1" applyFont="1" applyFill="1" applyBorder="1" applyAlignment="1" applyProtection="1">
      <alignment horizontal="center" vertical="center"/>
      <protection hidden="1"/>
    </xf>
    <xf numFmtId="165" fontId="4" fillId="8" borderId="12" xfId="0" applyNumberFormat="1" applyFont="1" applyFill="1" applyBorder="1" applyAlignment="1" applyProtection="1">
      <alignment horizontal="center" vertical="center"/>
      <protection hidden="1"/>
    </xf>
    <xf numFmtId="0" fontId="1" fillId="8" borderId="24" xfId="0" applyFont="1" applyFill="1" applyBorder="1" applyAlignment="1" applyProtection="1">
      <alignment horizontal="center" vertical="center"/>
      <protection hidden="1"/>
    </xf>
    <xf numFmtId="164" fontId="1" fillId="8" borderId="26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11" fillId="2" borderId="27" xfId="0" applyFont="1" applyFill="1" applyBorder="1" applyAlignment="1" applyProtection="1">
      <alignment horizontal="center" vertical="center"/>
      <protection hidden="1"/>
    </xf>
    <xf numFmtId="16" fontId="2" fillId="2" borderId="47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39" xfId="0" applyFont="1" applyFill="1" applyBorder="1" applyAlignment="1" applyProtection="1">
      <alignment vertical="center"/>
      <protection hidden="1"/>
    </xf>
    <xf numFmtId="0" fontId="13" fillId="4" borderId="29" xfId="0" applyFont="1" applyFill="1" applyBorder="1" applyAlignment="1" applyProtection="1">
      <alignment vertical="center"/>
      <protection hidden="1"/>
    </xf>
    <xf numFmtId="0" fontId="13" fillId="6" borderId="47" xfId="0" applyFont="1" applyFill="1" applyBorder="1" applyAlignment="1" applyProtection="1">
      <alignment horizontal="center" vertical="center"/>
      <protection hidden="1"/>
    </xf>
    <xf numFmtId="165" fontId="17" fillId="8" borderId="38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33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8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165" fontId="17" fillId="8" borderId="4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1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11" fillId="8" borderId="16" xfId="0" applyNumberFormat="1" applyFont="1" applyFill="1" applyBorder="1" applyAlignment="1" applyProtection="1">
      <alignment horizontal="center" vertical="center"/>
      <protection hidden="1"/>
    </xf>
    <xf numFmtId="2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0" applyFont="1" applyFill="1" applyBorder="1" applyAlignment="1" applyProtection="1">
      <alignment vertical="center"/>
      <protection hidden="1"/>
    </xf>
    <xf numFmtId="0" fontId="2" fillId="2" borderId="42" xfId="0" applyFont="1" applyFill="1" applyBorder="1" applyAlignment="1" applyProtection="1">
      <alignment vertical="center"/>
      <protection hidden="1"/>
    </xf>
    <xf numFmtId="0" fontId="8" fillId="9" borderId="29" xfId="0" applyFont="1" applyFill="1" applyBorder="1" applyAlignment="1" applyProtection="1">
      <alignment horizontal="center" vertical="center"/>
      <protection hidden="1"/>
    </xf>
    <xf numFmtId="0" fontId="16" fillId="0" borderId="30" xfId="1" applyFont="1" applyFill="1" applyBorder="1" applyAlignment="1">
      <alignment horizontal="center" vertical="center" wrapText="1"/>
    </xf>
    <xf numFmtId="0" fontId="16" fillId="0" borderId="31" xfId="1" applyFont="1" applyFill="1" applyBorder="1" applyAlignment="1">
      <alignment horizontal="center" vertical="center" wrapText="1"/>
    </xf>
    <xf numFmtId="0" fontId="16" fillId="0" borderId="41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32" xfId="1" applyFont="1" applyFill="1" applyBorder="1" applyAlignment="1">
      <alignment horizontal="center" vertical="center" wrapText="1"/>
    </xf>
    <xf numFmtId="0" fontId="16" fillId="0" borderId="33" xfId="1" applyFont="1" applyFill="1" applyBorder="1" applyAlignment="1">
      <alignment horizontal="center" vertical="center" wrapText="1"/>
    </xf>
    <xf numFmtId="0" fontId="8" fillId="2" borderId="44" xfId="0" applyFont="1" applyFill="1" applyBorder="1" applyAlignment="1" applyProtection="1">
      <alignment horizontal="right" vertical="center"/>
      <protection hidden="1"/>
    </xf>
    <xf numFmtId="0" fontId="8" fillId="2" borderId="28" xfId="0" applyFont="1" applyFill="1" applyBorder="1" applyAlignment="1" applyProtection="1">
      <alignment horizontal="right" vertical="center"/>
      <protection hidden="1"/>
    </xf>
    <xf numFmtId="165" fontId="10" fillId="5" borderId="15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/>
    </xf>
    <xf numFmtId="165" fontId="10" fillId="5" borderId="16" xfId="0" applyNumberFormat="1" applyFont="1" applyFill="1" applyBorder="1" applyAlignment="1">
      <alignment horizontal="center" vertical="center"/>
    </xf>
    <xf numFmtId="14" fontId="11" fillId="2" borderId="27" xfId="0" applyNumberFormat="1" applyFont="1" applyFill="1" applyBorder="1" applyAlignment="1" applyProtection="1">
      <alignment horizontal="center" vertical="center"/>
      <protection hidden="1"/>
    </xf>
    <xf numFmtId="165" fontId="11" fillId="2" borderId="4" xfId="0" applyNumberFormat="1" applyFont="1" applyFill="1" applyBorder="1" applyAlignment="1" applyProtection="1">
      <alignment horizontal="center" vertical="center" wrapText="1"/>
      <protection hidden="1"/>
    </xf>
    <xf numFmtId="165" fontId="1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165" fontId="10" fillId="6" borderId="15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2" borderId="46" xfId="0" applyNumberFormat="1" applyFont="1" applyFill="1" applyBorder="1" applyAlignment="1">
      <alignment horizontal="center" vertical="center"/>
    </xf>
    <xf numFmtId="165" fontId="10" fillId="2" borderId="35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10" fillId="2" borderId="36" xfId="0" applyNumberFormat="1" applyFont="1" applyFill="1" applyBorder="1" applyAlignment="1">
      <alignment horizontal="center" vertical="center"/>
    </xf>
    <xf numFmtId="0" fontId="1" fillId="2" borderId="44" xfId="0" applyFont="1" applyFill="1" applyBorder="1" applyAlignment="1" applyProtection="1">
      <alignment horizontal="center" vertical="center"/>
      <protection hidden="1"/>
    </xf>
    <xf numFmtId="16" fontId="2" fillId="2" borderId="4" xfId="0" applyNumberFormat="1" applyFont="1" applyFill="1" applyBorder="1" applyAlignment="1" applyProtection="1">
      <alignment horizontal="center" vertical="center" wrapText="1"/>
      <protection hidden="1"/>
    </xf>
    <xf numFmtId="16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165" fontId="2" fillId="8" borderId="4" xfId="0" applyNumberFormat="1" applyFont="1" applyFill="1" applyBorder="1" applyAlignment="1" applyProtection="1">
      <alignment horizontal="center" vertical="center" wrapText="1"/>
      <protection hidden="1"/>
    </xf>
    <xf numFmtId="165" fontId="2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3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 applyProtection="1">
      <alignment horizontal="center" vertical="center" wrapText="1"/>
      <protection hidden="1"/>
    </xf>
    <xf numFmtId="165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5" borderId="3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3" fillId="8" borderId="17" xfId="0" applyFont="1" applyFill="1" applyBorder="1" applyAlignment="1" applyProtection="1">
      <alignment horizontal="center" wrapText="1"/>
      <protection hidden="1"/>
    </xf>
    <xf numFmtId="0" fontId="3" fillId="8" borderId="18" xfId="0" applyFont="1" applyFill="1" applyBorder="1" applyAlignment="1" applyProtection="1">
      <alignment horizontal="center" wrapText="1"/>
      <protection hidden="1"/>
    </xf>
    <xf numFmtId="0" fontId="1" fillId="8" borderId="23" xfId="0" applyFont="1" applyFill="1" applyBorder="1" applyAlignment="1" applyProtection="1">
      <alignment horizontal="center" vertical="center"/>
      <protection hidden="1"/>
    </xf>
    <xf numFmtId="0" fontId="1" fillId="8" borderId="24" xfId="0" applyFont="1" applyFill="1" applyBorder="1" applyAlignment="1" applyProtection="1">
      <alignment horizontal="center" vertical="center"/>
      <protection hidden="1"/>
    </xf>
    <xf numFmtId="0" fontId="1" fillId="8" borderId="21" xfId="0" applyFont="1" applyFill="1" applyBorder="1" applyAlignment="1" applyProtection="1">
      <alignment horizontal="center" vertical="center"/>
      <protection hidden="1"/>
    </xf>
    <xf numFmtId="0" fontId="1" fillId="8" borderId="6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0" fillId="8" borderId="11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0" fillId="8" borderId="30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center" vertical="center"/>
    </xf>
    <xf numFmtId="0" fontId="8" fillId="2" borderId="27" xfId="0" applyFont="1" applyFill="1" applyBorder="1" applyAlignment="1" applyProtection="1">
      <alignment horizontal="right" vertical="center"/>
      <protection hidden="1"/>
    </xf>
    <xf numFmtId="0" fontId="8" fillId="2" borderId="43" xfId="0" applyFont="1" applyFill="1" applyBorder="1" applyAlignment="1" applyProtection="1">
      <alignment horizontal="right" vertical="center"/>
      <protection hidden="1"/>
    </xf>
    <xf numFmtId="0" fontId="9" fillId="2" borderId="30" xfId="0" applyFont="1" applyFill="1" applyBorder="1" applyAlignment="1" applyProtection="1">
      <alignment horizontal="center" vertical="center"/>
      <protection hidden="1"/>
    </xf>
    <xf numFmtId="0" fontId="9" fillId="2" borderId="31" xfId="0" applyFont="1" applyFill="1" applyBorder="1" applyAlignment="1" applyProtection="1">
      <alignment horizontal="center" vertical="center"/>
      <protection hidden="1"/>
    </xf>
    <xf numFmtId="0" fontId="9" fillId="2" borderId="45" xfId="0" applyFont="1" applyFill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4" xfId="0" applyFont="1" applyFill="1" applyBorder="1" applyAlignment="1" applyProtection="1">
      <alignment horizontal="center" vertical="center" wrapText="1"/>
      <protection locked="0" hidden="1"/>
    </xf>
    <xf numFmtId="0" fontId="1" fillId="2" borderId="28" xfId="0" applyFont="1" applyFill="1" applyBorder="1" applyAlignment="1" applyProtection="1">
      <alignment horizontal="center" vertical="center" wrapText="1"/>
      <protection locked="0" hidden="1"/>
    </xf>
    <xf numFmtId="0" fontId="1" fillId="2" borderId="29" xfId="0" applyFont="1" applyFill="1" applyBorder="1" applyAlignment="1" applyProtection="1">
      <alignment horizontal="center" vertical="center" wrapText="1"/>
      <protection locked="0" hidden="1"/>
    </xf>
    <xf numFmtId="165" fontId="15" fillId="8" borderId="18" xfId="0" applyNumberFormat="1" applyFont="1" applyFill="1" applyBorder="1" applyAlignment="1" applyProtection="1">
      <alignment horizontal="center" vertical="center" wrapText="1"/>
      <protection hidden="1"/>
    </xf>
    <xf numFmtId="165" fontId="15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/>
      <protection hidden="1"/>
    </xf>
    <xf numFmtId="0" fontId="2" fillId="4" borderId="45" xfId="0" applyFont="1" applyFill="1" applyBorder="1" applyAlignment="1" applyProtection="1">
      <alignment horizontal="center" vertical="center"/>
      <protection hidden="1"/>
    </xf>
    <xf numFmtId="0" fontId="2" fillId="4" borderId="42" xfId="0" applyFont="1" applyFill="1" applyBorder="1" applyAlignment="1" applyProtection="1">
      <alignment horizontal="center" vertical="center"/>
      <protection hidden="1"/>
    </xf>
    <xf numFmtId="165" fontId="10" fillId="6" borderId="4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4" borderId="41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32" xfId="0" applyFont="1" applyFill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2" fillId="4" borderId="37" xfId="0" applyFont="1" applyFill="1" applyBorder="1" applyAlignment="1" applyProtection="1">
      <alignment horizontal="center" vertical="center"/>
      <protection hidden="1"/>
    </xf>
    <xf numFmtId="14" fontId="11" fillId="2" borderId="28" xfId="0" applyNumberFormat="1" applyFont="1" applyFill="1" applyBorder="1" applyAlignment="1" applyProtection="1">
      <alignment horizontal="center" vertical="center"/>
      <protection hidden="1"/>
    </xf>
    <xf numFmtId="14" fontId="11" fillId="2" borderId="29" xfId="0" applyNumberFormat="1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center" vertical="center"/>
      <protection hidden="1"/>
    </xf>
    <xf numFmtId="0" fontId="16" fillId="0" borderId="45" xfId="1" applyFont="1" applyFill="1" applyBorder="1" applyAlignment="1">
      <alignment horizontal="center" vertical="center" wrapText="1"/>
    </xf>
    <xf numFmtId="0" fontId="16" fillId="0" borderId="42" xfId="1" applyFont="1" applyFill="1" applyBorder="1" applyAlignment="1">
      <alignment horizontal="center" vertical="center" wrapText="1"/>
    </xf>
    <xf numFmtId="0" fontId="16" fillId="0" borderId="37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C8FCF6"/>
      <color rgb="FFF5E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194297</xdr:colOff>
      <xdr:row>0</xdr:row>
      <xdr:rowOff>138292</xdr:rowOff>
    </xdr:from>
    <xdr:to>
      <xdr:col>1</xdr:col>
      <xdr:colOff>2039470</xdr:colOff>
      <xdr:row>7</xdr:row>
      <xdr:rowOff>197474</xdr:rowOff>
    </xdr:to>
    <xdr:pic>
      <xdr:nvPicPr>
        <xdr:cNvPr id="5" name="Picture 4" descr="Instituciones">
          <a:extLst>
            <a:ext uri="{FF2B5EF4-FFF2-40B4-BE49-F238E27FC236}">
              <a16:creationId xmlns:a16="http://schemas.microsoft.com/office/drawing/2014/main" id="{0A14AAC1-FC70-F25A-8656-C9EAB6D5AD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4" b="15686"/>
        <a:stretch/>
      </xdr:blipFill>
      <xdr:spPr bwMode="auto">
        <a:xfrm>
          <a:off x="799415" y="138292"/>
          <a:ext cx="1845173" cy="142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782385</xdr:colOff>
      <xdr:row>0</xdr:row>
      <xdr:rowOff>179834</xdr:rowOff>
    </xdr:from>
    <xdr:to>
      <xdr:col>22</xdr:col>
      <xdr:colOff>566807</xdr:colOff>
      <xdr:row>11</xdr:row>
      <xdr:rowOff>208248</xdr:rowOff>
    </xdr:to>
    <xdr:pic>
      <xdr:nvPicPr>
        <xdr:cNvPr id="3" name="Picture 2" descr="A blue and orange sign with a globe and text&#10;&#10;AI-generated content may be incorrect.">
          <a:extLst>
            <a:ext uri="{FF2B5EF4-FFF2-40B4-BE49-F238E27FC236}">
              <a16:creationId xmlns:a16="http://schemas.microsoft.com/office/drawing/2014/main" id="{87F215F4-83F2-5A77-D581-FCA2D29C2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914" y="179834"/>
          <a:ext cx="1487716" cy="25385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Y49"/>
  <sheetViews>
    <sheetView showZeros="0" tabSelected="1" view="pageBreakPreview" zoomScale="85" zoomScaleNormal="61" zoomScaleSheetLayoutView="85" workbookViewId="0">
      <selection activeCell="B42" sqref="B42:W43"/>
    </sheetView>
  </sheetViews>
  <sheetFormatPr defaultColWidth="0" defaultRowHeight="15" customHeight="1" x14ac:dyDescent="0.25"/>
  <cols>
    <col min="1" max="1" width="9.140625" style="1" customWidth="1"/>
    <col min="2" max="2" width="49.7109375" style="1" customWidth="1" collapsed="1"/>
    <col min="3" max="3" width="14.5703125" style="1" customWidth="1"/>
    <col min="4" max="4" width="10.5703125" style="1" customWidth="1" collapsed="1"/>
    <col min="5" max="5" width="17.42578125" style="1" customWidth="1" collapsed="1"/>
    <col min="6" max="6" width="10.7109375" style="1" customWidth="1" collapsed="1"/>
    <col min="7" max="7" width="10.7109375" style="1" customWidth="1"/>
    <col min="8" max="8" width="10.7109375" style="1" customWidth="1" collapsed="1"/>
    <col min="9" max="18" width="10.7109375" style="1" customWidth="1"/>
    <col min="19" max="22" width="12.7109375" style="1" customWidth="1"/>
    <col min="23" max="23" width="10.7109375" style="1" customWidth="1"/>
    <col min="24" max="24" width="9.140625" style="1" customWidth="1" collapsed="1"/>
    <col min="25" max="35" width="0" style="1" hidden="1" customWidth="1" collapsed="1"/>
    <col min="36" max="36" width="9.140625" style="1" hidden="1" customWidth="1" collapsed="1"/>
    <col min="37" max="38" width="9.140625" style="1" hidden="1" customWidth="1"/>
    <col min="39" max="40" width="0" style="1" hidden="1" customWidth="1"/>
    <col min="41" max="43" width="9.140625" style="1" hidden="1" customWidth="1"/>
    <col min="44" max="44" width="0" style="1" hidden="1" customWidth="1"/>
    <col min="45" max="47" width="9.140625" style="1" hidden="1" customWidth="1"/>
    <col min="48" max="51" width="9.140625" style="1" hidden="1"/>
    <col min="52" max="16384" width="9.140625" style="1" hidden="1" collapsed="1"/>
  </cols>
  <sheetData>
    <row r="4" spans="2:23" ht="14.45" customHeight="1" x14ac:dyDescent="0.25">
      <c r="B4" s="117" t="s">
        <v>35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</row>
    <row r="5" spans="2:23" ht="18.75" customHeight="1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</row>
    <row r="6" spans="2:23" ht="15" customHeight="1" x14ac:dyDescent="0.25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</row>
    <row r="7" spans="2:23" ht="15" customHeight="1" thickBot="1" x14ac:dyDescent="0.3"/>
    <row r="8" spans="2:23" ht="20.25" customHeight="1" thickBot="1" x14ac:dyDescent="0.3">
      <c r="Q8" s="30" t="s">
        <v>16</v>
      </c>
      <c r="R8" s="66">
        <f ca="1">+TODAY()</f>
        <v>45885</v>
      </c>
      <c r="S8" s="144"/>
      <c r="T8" s="145"/>
    </row>
    <row r="9" spans="2:23" ht="15" customHeight="1" thickBot="1" x14ac:dyDescent="0.3"/>
    <row r="10" spans="2:23" ht="32.25" customHeight="1" thickBot="1" x14ac:dyDescent="0.3">
      <c r="B10" s="118" t="s">
        <v>15</v>
      </c>
      <c r="C10" s="62"/>
      <c r="D10" s="62"/>
      <c r="E10" s="62"/>
      <c r="F10" s="62"/>
      <c r="G10" s="62"/>
      <c r="H10" s="62"/>
      <c r="I10" s="62"/>
      <c r="J10" s="62"/>
      <c r="K10" s="62"/>
      <c r="L10" s="119"/>
      <c r="M10" s="61" t="s">
        <v>36</v>
      </c>
      <c r="N10" s="62"/>
      <c r="O10" s="62"/>
      <c r="P10" s="62"/>
      <c r="Q10" s="62"/>
      <c r="R10" s="62"/>
      <c r="S10" s="62"/>
      <c r="T10" s="54"/>
      <c r="U10" s="26"/>
      <c r="V10" s="26"/>
      <c r="W10" s="26"/>
    </row>
    <row r="11" spans="2:23" ht="21.75" thickBot="1" x14ac:dyDescent="0.3">
      <c r="B11" s="2" t="s">
        <v>3</v>
      </c>
      <c r="C11" s="36"/>
      <c r="D11" s="126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8"/>
      <c r="U11" s="26"/>
      <c r="V11"/>
      <c r="W11" s="26"/>
    </row>
    <row r="12" spans="2:23" ht="18" customHeight="1" thickBot="1" x14ac:dyDescent="0.3">
      <c r="B12" s="5"/>
      <c r="C12" s="37"/>
      <c r="D12" s="126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8"/>
      <c r="U12" s="26"/>
      <c r="V12" s="26"/>
      <c r="W12" s="26"/>
    </row>
    <row r="13" spans="2:23" ht="18" customHeight="1" thickBot="1" x14ac:dyDescent="0.3">
      <c r="B13" s="27"/>
      <c r="C13" s="38"/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1"/>
      <c r="U13" s="26"/>
      <c r="V13" s="26"/>
      <c r="W13" s="26"/>
    </row>
    <row r="14" spans="2:23" ht="18" customHeight="1" thickBot="1" x14ac:dyDescent="0.3">
      <c r="B14" s="92" t="s">
        <v>10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</row>
    <row r="15" spans="2:23" ht="18" customHeight="1" thickBot="1" x14ac:dyDescent="0.3">
      <c r="B15" s="111" t="s">
        <v>5</v>
      </c>
      <c r="C15" s="112"/>
      <c r="D15" s="112"/>
      <c r="E15" s="112"/>
      <c r="F15" s="112"/>
      <c r="G15" s="90" t="s">
        <v>17</v>
      </c>
      <c r="H15" s="91"/>
      <c r="I15" s="91"/>
      <c r="J15" s="91"/>
      <c r="K15" s="91"/>
      <c r="L15" s="69" t="s">
        <v>18</v>
      </c>
      <c r="M15" s="70"/>
      <c r="N15" s="70"/>
      <c r="O15" s="70"/>
      <c r="P15" s="70"/>
      <c r="Q15" s="138"/>
      <c r="R15" s="134"/>
      <c r="S15" s="134"/>
      <c r="T15" s="134"/>
      <c r="U15" s="134"/>
      <c r="V15" s="134"/>
      <c r="W15" s="135"/>
    </row>
    <row r="16" spans="2:23" ht="18" customHeight="1" thickBot="1" x14ac:dyDescent="0.3">
      <c r="B16" s="113"/>
      <c r="C16" s="114"/>
      <c r="D16" s="114"/>
      <c r="E16" s="114"/>
      <c r="F16" s="114"/>
      <c r="G16" s="87" t="s">
        <v>11</v>
      </c>
      <c r="H16" s="88"/>
      <c r="I16" s="88"/>
      <c r="J16" s="88"/>
      <c r="K16" s="89"/>
      <c r="L16" s="82" t="s">
        <v>11</v>
      </c>
      <c r="M16" s="83"/>
      <c r="N16" s="83"/>
      <c r="O16" s="83"/>
      <c r="P16" s="84"/>
      <c r="Q16" s="139"/>
      <c r="R16" s="140"/>
      <c r="S16" s="140"/>
      <c r="T16" s="140"/>
      <c r="U16" s="140"/>
      <c r="V16" s="140"/>
      <c r="W16" s="136"/>
    </row>
    <row r="17" spans="2:23" ht="18" customHeight="1" thickBot="1" x14ac:dyDescent="0.3">
      <c r="B17" s="105" t="s">
        <v>37</v>
      </c>
      <c r="C17" s="106"/>
      <c r="D17" s="106"/>
      <c r="E17" s="106"/>
      <c r="F17" s="106"/>
      <c r="G17" s="63">
        <v>225</v>
      </c>
      <c r="H17" s="64"/>
      <c r="I17" s="64"/>
      <c r="J17" s="64"/>
      <c r="K17" s="65"/>
      <c r="L17" s="71">
        <v>195</v>
      </c>
      <c r="M17" s="72"/>
      <c r="N17" s="72"/>
      <c r="O17" s="72"/>
      <c r="P17" s="137"/>
      <c r="Q17" s="139"/>
      <c r="R17" s="140"/>
      <c r="S17" s="140"/>
      <c r="T17" s="140"/>
      <c r="U17" s="140"/>
      <c r="V17" s="140"/>
      <c r="W17" s="136"/>
    </row>
    <row r="18" spans="2:23" ht="18" customHeight="1" thickBot="1" x14ac:dyDescent="0.3">
      <c r="B18" s="95" t="s">
        <v>20</v>
      </c>
      <c r="C18" s="96"/>
      <c r="D18" s="96"/>
      <c r="E18" s="96"/>
      <c r="F18" s="96"/>
      <c r="G18" s="73" t="s">
        <v>19</v>
      </c>
      <c r="H18" s="74"/>
      <c r="I18" s="74"/>
      <c r="J18" s="74"/>
      <c r="K18" s="76"/>
      <c r="L18" s="73" t="s">
        <v>19</v>
      </c>
      <c r="M18" s="74"/>
      <c r="N18" s="74"/>
      <c r="O18" s="74"/>
      <c r="P18" s="75"/>
      <c r="Q18" s="141"/>
      <c r="R18" s="142"/>
      <c r="S18" s="142"/>
      <c r="T18" s="142"/>
      <c r="U18" s="142"/>
      <c r="V18" s="142"/>
      <c r="W18" s="143"/>
    </row>
    <row r="19" spans="2:23" ht="18" customHeight="1" x14ac:dyDescent="0.25">
      <c r="B19" s="107" t="s">
        <v>1</v>
      </c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10"/>
    </row>
    <row r="20" spans="2:23" ht="32.25" customHeight="1" x14ac:dyDescent="0.25">
      <c r="B20" s="4" t="s">
        <v>5</v>
      </c>
      <c r="C20" s="39" t="s">
        <v>34</v>
      </c>
      <c r="D20" s="3" t="s">
        <v>6</v>
      </c>
      <c r="E20" s="3" t="s">
        <v>7</v>
      </c>
      <c r="F20" s="115" t="s">
        <v>4</v>
      </c>
      <c r="G20" s="115"/>
      <c r="H20" s="115"/>
      <c r="I20" s="115"/>
      <c r="J20" s="10" t="s">
        <v>8</v>
      </c>
      <c r="K20" s="10" t="s">
        <v>14</v>
      </c>
      <c r="L20" s="10" t="s">
        <v>23</v>
      </c>
      <c r="M20" s="11" t="s">
        <v>9</v>
      </c>
      <c r="N20" s="11" t="s">
        <v>14</v>
      </c>
      <c r="O20" s="11" t="s">
        <v>24</v>
      </c>
      <c r="P20" s="6" t="s">
        <v>0</v>
      </c>
      <c r="Q20" s="78" t="s">
        <v>27</v>
      </c>
      <c r="R20" s="79"/>
      <c r="S20" s="9">
        <v>45942</v>
      </c>
      <c r="T20" s="9">
        <v>45943</v>
      </c>
      <c r="U20" s="9">
        <v>45944</v>
      </c>
      <c r="V20" s="9">
        <v>45945</v>
      </c>
      <c r="W20" s="7" t="s">
        <v>13</v>
      </c>
    </row>
    <row r="21" spans="2:23" ht="15" customHeight="1" x14ac:dyDescent="0.25">
      <c r="B21" s="13" t="s">
        <v>38</v>
      </c>
      <c r="C21" s="40">
        <v>1</v>
      </c>
      <c r="D21" s="14" t="s">
        <v>21</v>
      </c>
      <c r="E21" s="15" t="s">
        <v>12</v>
      </c>
      <c r="F21" s="116" t="s">
        <v>22</v>
      </c>
      <c r="G21" s="116"/>
      <c r="H21" s="116"/>
      <c r="I21" s="116"/>
      <c r="J21" s="17">
        <v>45939</v>
      </c>
      <c r="K21" s="16" t="s">
        <v>25</v>
      </c>
      <c r="L21" s="18">
        <v>0.625</v>
      </c>
      <c r="M21" s="17">
        <v>45943</v>
      </c>
      <c r="N21" s="17" t="s">
        <v>26</v>
      </c>
      <c r="O21" s="18">
        <v>0.75</v>
      </c>
      <c r="P21" s="19">
        <f>+M21-J21</f>
        <v>4</v>
      </c>
      <c r="Q21" s="80"/>
      <c r="R21" s="81"/>
      <c r="S21" s="20"/>
      <c r="T21" s="21">
        <v>225</v>
      </c>
      <c r="U21" s="21">
        <v>225</v>
      </c>
      <c r="V21" s="21"/>
      <c r="W21" s="22">
        <f>SUM(S21:V21)</f>
        <v>450</v>
      </c>
    </row>
    <row r="22" spans="2:23" s="26" customFormat="1" ht="23.25" customHeight="1" x14ac:dyDescent="0.25">
      <c r="B22" s="43"/>
      <c r="C22" s="44">
        <v>1</v>
      </c>
      <c r="D22" s="45"/>
      <c r="E22" s="46"/>
      <c r="F22" s="104"/>
      <c r="G22" s="104"/>
      <c r="H22" s="104"/>
      <c r="I22" s="104"/>
      <c r="J22" s="47"/>
      <c r="K22" s="47"/>
      <c r="L22" s="48"/>
      <c r="M22" s="9"/>
      <c r="N22" s="9"/>
      <c r="O22" s="51"/>
      <c r="P22" s="12">
        <f t="shared" ref="P22:P36" si="0">+M22-J22</f>
        <v>0</v>
      </c>
      <c r="Q22" s="67"/>
      <c r="R22" s="68"/>
      <c r="S22" s="49"/>
      <c r="T22" s="49"/>
      <c r="U22" s="49"/>
      <c r="V22" s="49"/>
      <c r="W22" s="50">
        <f>SUM(S22:V22)</f>
        <v>0</v>
      </c>
    </row>
    <row r="23" spans="2:23" s="26" customFormat="1" ht="23.25" customHeight="1" x14ac:dyDescent="0.25">
      <c r="B23" s="43"/>
      <c r="C23" s="44">
        <v>2</v>
      </c>
      <c r="D23" s="45"/>
      <c r="E23" s="46"/>
      <c r="F23" s="104"/>
      <c r="G23" s="104"/>
      <c r="H23" s="104"/>
      <c r="I23" s="104"/>
      <c r="J23" s="47"/>
      <c r="K23" s="47"/>
      <c r="L23" s="48"/>
      <c r="M23" s="9"/>
      <c r="N23" s="9"/>
      <c r="O23" s="51"/>
      <c r="P23" s="12">
        <f t="shared" si="0"/>
        <v>0</v>
      </c>
      <c r="Q23" s="67"/>
      <c r="R23" s="68"/>
      <c r="S23" s="49"/>
      <c r="T23" s="49"/>
      <c r="U23" s="49"/>
      <c r="V23" s="49"/>
      <c r="W23" s="50">
        <f t="shared" ref="W22:W36" si="1">SUM(S23:V23)</f>
        <v>0</v>
      </c>
    </row>
    <row r="24" spans="2:23" s="26" customFormat="1" ht="23.25" customHeight="1" x14ac:dyDescent="0.25">
      <c r="B24" s="43"/>
      <c r="C24" s="44">
        <v>3</v>
      </c>
      <c r="D24" s="45"/>
      <c r="E24" s="46"/>
      <c r="F24" s="104"/>
      <c r="G24" s="104"/>
      <c r="H24" s="104"/>
      <c r="I24" s="104"/>
      <c r="J24" s="47"/>
      <c r="K24" s="47"/>
      <c r="L24" s="48"/>
      <c r="M24" s="9"/>
      <c r="N24" s="9"/>
      <c r="O24" s="51"/>
      <c r="P24" s="12">
        <f t="shared" si="0"/>
        <v>0</v>
      </c>
      <c r="Q24" s="67"/>
      <c r="R24" s="68"/>
      <c r="S24" s="49"/>
      <c r="T24" s="49"/>
      <c r="U24" s="49"/>
      <c r="V24" s="49"/>
      <c r="W24" s="50">
        <f t="shared" si="1"/>
        <v>0</v>
      </c>
    </row>
    <row r="25" spans="2:23" s="26" customFormat="1" ht="23.25" customHeight="1" x14ac:dyDescent="0.25">
      <c r="B25" s="43"/>
      <c r="C25" s="44">
        <v>4</v>
      </c>
      <c r="D25" s="45"/>
      <c r="E25" s="46"/>
      <c r="F25" s="104"/>
      <c r="G25" s="104"/>
      <c r="H25" s="104"/>
      <c r="I25" s="104"/>
      <c r="J25" s="47"/>
      <c r="K25" s="47"/>
      <c r="L25" s="48"/>
      <c r="M25" s="9"/>
      <c r="N25" s="9"/>
      <c r="O25" s="51"/>
      <c r="P25" s="12">
        <f t="shared" si="0"/>
        <v>0</v>
      </c>
      <c r="Q25" s="67"/>
      <c r="R25" s="68"/>
      <c r="S25" s="49"/>
      <c r="T25" s="49"/>
      <c r="U25" s="49"/>
      <c r="V25" s="49"/>
      <c r="W25" s="50">
        <f t="shared" si="1"/>
        <v>0</v>
      </c>
    </row>
    <row r="26" spans="2:23" s="26" customFormat="1" ht="23.25" customHeight="1" x14ac:dyDescent="0.25">
      <c r="B26" s="43"/>
      <c r="C26" s="44">
        <v>5</v>
      </c>
      <c r="D26" s="45"/>
      <c r="E26" s="46"/>
      <c r="F26" s="104"/>
      <c r="G26" s="104"/>
      <c r="H26" s="104"/>
      <c r="I26" s="104"/>
      <c r="J26" s="47"/>
      <c r="K26" s="47"/>
      <c r="L26" s="48"/>
      <c r="M26" s="9"/>
      <c r="N26" s="9"/>
      <c r="O26" s="51"/>
      <c r="P26" s="12">
        <f t="shared" si="0"/>
        <v>0</v>
      </c>
      <c r="Q26" s="67"/>
      <c r="R26" s="68"/>
      <c r="S26" s="49"/>
      <c r="T26" s="49"/>
      <c r="U26" s="49"/>
      <c r="V26" s="49"/>
      <c r="W26" s="50">
        <f t="shared" si="1"/>
        <v>0</v>
      </c>
    </row>
    <row r="27" spans="2:23" s="26" customFormat="1" ht="23.25" customHeight="1" x14ac:dyDescent="0.25">
      <c r="B27" s="43"/>
      <c r="C27" s="44">
        <v>6</v>
      </c>
      <c r="D27" s="45"/>
      <c r="E27" s="46"/>
      <c r="F27" s="104"/>
      <c r="G27" s="104"/>
      <c r="H27" s="104"/>
      <c r="I27" s="104"/>
      <c r="J27" s="47"/>
      <c r="K27" s="47"/>
      <c r="L27" s="48"/>
      <c r="M27" s="9"/>
      <c r="N27" s="9"/>
      <c r="O27" s="51"/>
      <c r="P27" s="12">
        <f t="shared" si="0"/>
        <v>0</v>
      </c>
      <c r="Q27" s="67"/>
      <c r="R27" s="68"/>
      <c r="S27" s="49"/>
      <c r="T27" s="49"/>
      <c r="U27" s="49"/>
      <c r="V27" s="49"/>
      <c r="W27" s="50">
        <f t="shared" si="1"/>
        <v>0</v>
      </c>
    </row>
    <row r="28" spans="2:23" s="26" customFormat="1" ht="23.25" customHeight="1" x14ac:dyDescent="0.25">
      <c r="B28" s="43"/>
      <c r="C28" s="44">
        <v>7</v>
      </c>
      <c r="D28" s="45"/>
      <c r="E28" s="46"/>
      <c r="F28" s="104"/>
      <c r="G28" s="104"/>
      <c r="H28" s="104"/>
      <c r="I28" s="104"/>
      <c r="J28" s="47"/>
      <c r="K28" s="47"/>
      <c r="L28" s="48"/>
      <c r="M28" s="9"/>
      <c r="N28" s="9"/>
      <c r="O28" s="51"/>
      <c r="P28" s="12">
        <f t="shared" si="0"/>
        <v>0</v>
      </c>
      <c r="Q28" s="67"/>
      <c r="R28" s="68"/>
      <c r="S28" s="49"/>
      <c r="T28" s="49"/>
      <c r="U28" s="49"/>
      <c r="V28" s="49"/>
      <c r="W28" s="50">
        <f t="shared" si="1"/>
        <v>0</v>
      </c>
    </row>
    <row r="29" spans="2:23" s="26" customFormat="1" ht="23.25" customHeight="1" x14ac:dyDescent="0.25">
      <c r="B29" s="43"/>
      <c r="C29" s="44">
        <v>8</v>
      </c>
      <c r="D29" s="45"/>
      <c r="E29" s="46"/>
      <c r="F29" s="104"/>
      <c r="G29" s="104"/>
      <c r="H29" s="104"/>
      <c r="I29" s="104"/>
      <c r="J29" s="47"/>
      <c r="K29" s="47"/>
      <c r="L29" s="48"/>
      <c r="M29" s="9"/>
      <c r="N29" s="9"/>
      <c r="O29" s="51"/>
      <c r="P29" s="12">
        <f t="shared" si="0"/>
        <v>0</v>
      </c>
      <c r="Q29" s="67"/>
      <c r="R29" s="68"/>
      <c r="S29" s="49"/>
      <c r="T29" s="49"/>
      <c r="U29" s="49"/>
      <c r="V29" s="49"/>
      <c r="W29" s="50">
        <f>SUM(S29:V29)</f>
        <v>0</v>
      </c>
    </row>
    <row r="30" spans="2:23" s="26" customFormat="1" ht="23.25" customHeight="1" x14ac:dyDescent="0.25">
      <c r="B30" s="43"/>
      <c r="C30" s="44">
        <v>9</v>
      </c>
      <c r="D30" s="45"/>
      <c r="E30" s="46"/>
      <c r="F30" s="104"/>
      <c r="G30" s="104"/>
      <c r="H30" s="104"/>
      <c r="I30" s="104"/>
      <c r="J30" s="47"/>
      <c r="K30" s="47"/>
      <c r="L30" s="48"/>
      <c r="M30" s="9"/>
      <c r="N30" s="9"/>
      <c r="O30" s="51"/>
      <c r="P30" s="12">
        <f t="shared" si="0"/>
        <v>0</v>
      </c>
      <c r="Q30" s="67"/>
      <c r="R30" s="68"/>
      <c r="S30" s="49"/>
      <c r="T30" s="49"/>
      <c r="U30" s="49"/>
      <c r="V30" s="49"/>
      <c r="W30" s="50">
        <f t="shared" si="1"/>
        <v>0</v>
      </c>
    </row>
    <row r="31" spans="2:23" s="26" customFormat="1" ht="23.25" customHeight="1" x14ac:dyDescent="0.25">
      <c r="B31" s="43"/>
      <c r="C31" s="44">
        <v>10</v>
      </c>
      <c r="D31" s="45"/>
      <c r="E31" s="46"/>
      <c r="F31" s="104"/>
      <c r="G31" s="104"/>
      <c r="H31" s="104"/>
      <c r="I31" s="104"/>
      <c r="J31" s="47"/>
      <c r="K31" s="47"/>
      <c r="L31" s="48"/>
      <c r="M31" s="9"/>
      <c r="N31" s="9"/>
      <c r="O31" s="51"/>
      <c r="P31" s="12">
        <f t="shared" si="0"/>
        <v>0</v>
      </c>
      <c r="Q31" s="67"/>
      <c r="R31" s="68"/>
      <c r="S31" s="49"/>
      <c r="T31" s="49"/>
      <c r="U31" s="49"/>
      <c r="V31" s="49"/>
      <c r="W31" s="50">
        <f>SUM(S31:V31)</f>
        <v>0</v>
      </c>
    </row>
    <row r="32" spans="2:23" s="26" customFormat="1" ht="23.25" customHeight="1" x14ac:dyDescent="0.25">
      <c r="B32" s="43"/>
      <c r="C32" s="44">
        <v>11</v>
      </c>
      <c r="D32" s="45"/>
      <c r="E32" s="46"/>
      <c r="F32" s="104"/>
      <c r="G32" s="104"/>
      <c r="H32" s="104"/>
      <c r="I32" s="104"/>
      <c r="J32" s="47"/>
      <c r="K32" s="47"/>
      <c r="L32" s="48"/>
      <c r="M32" s="9"/>
      <c r="N32" s="9"/>
      <c r="O32" s="51"/>
      <c r="P32" s="12">
        <f t="shared" si="0"/>
        <v>0</v>
      </c>
      <c r="Q32" s="67"/>
      <c r="R32" s="68"/>
      <c r="S32" s="49"/>
      <c r="T32" s="49"/>
      <c r="U32" s="49"/>
      <c r="V32" s="49"/>
      <c r="W32" s="50">
        <f t="shared" si="1"/>
        <v>0</v>
      </c>
    </row>
    <row r="33" spans="2:23" s="26" customFormat="1" ht="23.25" customHeight="1" x14ac:dyDescent="0.25">
      <c r="B33" s="43"/>
      <c r="C33" s="44">
        <v>12</v>
      </c>
      <c r="D33" s="45"/>
      <c r="E33" s="46"/>
      <c r="F33" s="104"/>
      <c r="G33" s="104"/>
      <c r="H33" s="104"/>
      <c r="I33" s="104"/>
      <c r="J33" s="47"/>
      <c r="K33" s="47"/>
      <c r="L33" s="48"/>
      <c r="M33" s="9"/>
      <c r="N33" s="9"/>
      <c r="O33" s="51"/>
      <c r="P33" s="12">
        <f t="shared" si="0"/>
        <v>0</v>
      </c>
      <c r="Q33" s="67"/>
      <c r="R33" s="68"/>
      <c r="S33" s="49"/>
      <c r="T33" s="49"/>
      <c r="U33" s="49"/>
      <c r="V33" s="49"/>
      <c r="W33" s="50">
        <f t="shared" si="1"/>
        <v>0</v>
      </c>
    </row>
    <row r="34" spans="2:23" s="26" customFormat="1" ht="23.25" customHeight="1" x14ac:dyDescent="0.25">
      <c r="B34" s="43"/>
      <c r="C34" s="44">
        <v>13</v>
      </c>
      <c r="D34" s="45"/>
      <c r="E34" s="46"/>
      <c r="F34" s="104"/>
      <c r="G34" s="104"/>
      <c r="H34" s="104"/>
      <c r="I34" s="104"/>
      <c r="J34" s="47"/>
      <c r="K34" s="47"/>
      <c r="L34" s="48"/>
      <c r="M34" s="9"/>
      <c r="N34" s="9"/>
      <c r="O34" s="51"/>
      <c r="P34" s="12">
        <f t="shared" si="0"/>
        <v>0</v>
      </c>
      <c r="Q34" s="67"/>
      <c r="R34" s="68"/>
      <c r="S34" s="49"/>
      <c r="T34" s="49"/>
      <c r="U34" s="49"/>
      <c r="V34" s="49"/>
      <c r="W34" s="50">
        <f t="shared" si="1"/>
        <v>0</v>
      </c>
    </row>
    <row r="35" spans="2:23" s="26" customFormat="1" ht="23.25" customHeight="1" x14ac:dyDescent="0.25">
      <c r="B35" s="43"/>
      <c r="C35" s="44">
        <v>14</v>
      </c>
      <c r="D35" s="45"/>
      <c r="E35" s="46"/>
      <c r="F35" s="104"/>
      <c r="G35" s="104"/>
      <c r="H35" s="104"/>
      <c r="I35" s="104"/>
      <c r="J35" s="47"/>
      <c r="K35" s="47"/>
      <c r="L35" s="48"/>
      <c r="M35" s="9"/>
      <c r="N35" s="9"/>
      <c r="O35" s="51"/>
      <c r="P35" s="12">
        <f t="shared" si="0"/>
        <v>0</v>
      </c>
      <c r="Q35" s="67"/>
      <c r="R35" s="68"/>
      <c r="S35" s="49"/>
      <c r="T35" s="49"/>
      <c r="U35" s="49"/>
      <c r="V35" s="49"/>
      <c r="W35" s="50">
        <f t="shared" si="1"/>
        <v>0</v>
      </c>
    </row>
    <row r="36" spans="2:23" ht="22.9" customHeight="1" x14ac:dyDescent="0.25">
      <c r="B36" s="28"/>
      <c r="C36" s="41"/>
      <c r="D36" s="15"/>
      <c r="E36" s="3"/>
      <c r="F36" s="115"/>
      <c r="G36" s="115"/>
      <c r="H36" s="115"/>
      <c r="I36" s="115"/>
      <c r="J36" s="6"/>
      <c r="K36" s="6"/>
      <c r="L36" s="12"/>
      <c r="M36" s="9"/>
      <c r="N36" s="9"/>
      <c r="O36" s="51"/>
      <c r="P36" s="12">
        <f t="shared" si="0"/>
        <v>0</v>
      </c>
      <c r="Q36" s="85"/>
      <c r="R36" s="86"/>
      <c r="S36" s="8"/>
      <c r="T36" s="8"/>
      <c r="U36" s="8"/>
      <c r="V36" s="8"/>
      <c r="W36" s="22">
        <f t="shared" si="1"/>
        <v>0</v>
      </c>
    </row>
    <row r="37" spans="2:23" ht="22.9" customHeight="1" thickBot="1" x14ac:dyDescent="0.3">
      <c r="B37" s="101" t="s">
        <v>2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3"/>
      <c r="W37" s="22">
        <f>SUM(W22:W36)</f>
        <v>0</v>
      </c>
    </row>
    <row r="38" spans="2:23" ht="22.9" customHeight="1" thickBot="1" x14ac:dyDescent="0.3">
      <c r="B38" s="35">
        <v>30</v>
      </c>
      <c r="C38" s="42"/>
      <c r="D38" s="29" t="s">
        <v>28</v>
      </c>
      <c r="E38" s="29"/>
      <c r="F38" s="29"/>
      <c r="G38" s="32"/>
      <c r="H38" s="29"/>
      <c r="I38" s="29"/>
      <c r="J38" s="29"/>
      <c r="K38" s="29"/>
      <c r="L38" s="77" t="s">
        <v>29</v>
      </c>
      <c r="M38" s="146"/>
      <c r="N38" s="146"/>
      <c r="O38" s="146"/>
      <c r="P38" s="146"/>
      <c r="Q38" s="146"/>
      <c r="R38" s="146"/>
      <c r="S38" s="147"/>
      <c r="T38" s="31">
        <v>45944</v>
      </c>
      <c r="U38" s="34"/>
      <c r="V38" s="33"/>
      <c r="W38" s="23">
        <f>(+U38)*B38</f>
        <v>0</v>
      </c>
    </row>
    <row r="39" spans="2:23" ht="18.75" x14ac:dyDescent="0.25"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24"/>
      <c r="U39" s="24"/>
      <c r="V39" s="24"/>
      <c r="W39" s="25"/>
    </row>
    <row r="40" spans="2:23" ht="34.5" thickBot="1" x14ac:dyDescent="0.55000000000000004">
      <c r="B40" s="97" t="s">
        <v>31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132">
        <f>+W37+W38</f>
        <v>0</v>
      </c>
      <c r="U40" s="132"/>
      <c r="V40" s="132"/>
      <c r="W40" s="133"/>
    </row>
    <row r="41" spans="2:23" ht="15" customHeight="1" thickBot="1" x14ac:dyDescent="0.3">
      <c r="B41" s="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53"/>
    </row>
    <row r="42" spans="2:23" ht="14.45" customHeight="1" x14ac:dyDescent="0.25">
      <c r="B42" s="120" t="s">
        <v>30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2"/>
    </row>
    <row r="43" spans="2:23" ht="14.45" customHeight="1" thickBot="1" x14ac:dyDescent="0.3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5"/>
    </row>
    <row r="44" spans="2:23" ht="33.6" customHeight="1" x14ac:dyDescent="0.25">
      <c r="B44" s="55" t="s">
        <v>32</v>
      </c>
      <c r="C44" s="56"/>
      <c r="D44" s="56"/>
      <c r="E44" s="56"/>
      <c r="F44" s="56"/>
      <c r="G44" s="56"/>
      <c r="H44" s="56" t="s">
        <v>33</v>
      </c>
      <c r="I44" s="56"/>
      <c r="J44" s="56"/>
      <c r="K44" s="56"/>
      <c r="L44" s="56"/>
      <c r="M44" s="56"/>
      <c r="N44" s="56"/>
      <c r="O44" s="56"/>
      <c r="P44" s="56"/>
      <c r="Q44" s="56" t="s">
        <v>39</v>
      </c>
      <c r="R44" s="56"/>
      <c r="S44" s="56"/>
      <c r="T44" s="56"/>
      <c r="U44" s="56"/>
      <c r="V44" s="56"/>
      <c r="W44" s="148"/>
    </row>
    <row r="45" spans="2:23" ht="33.6" customHeight="1" x14ac:dyDescent="0.25"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149"/>
    </row>
    <row r="46" spans="2:23" ht="33.6" customHeight="1" x14ac:dyDescent="0.25"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149"/>
    </row>
    <row r="47" spans="2:23" ht="33.6" customHeight="1" thickBot="1" x14ac:dyDescent="0.3"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150"/>
    </row>
    <row r="48" spans="2:23" ht="15.75" thickBot="1" x14ac:dyDescent="0.3">
      <c r="Q48" s="151"/>
    </row>
    <row r="49" x14ac:dyDescent="0.25"/>
  </sheetData>
  <protectedRanges>
    <protectedRange sqref="B36:D36 D21:D35" name="Range6_1"/>
    <protectedRange sqref="E36 S36:V36" name="Range2_1"/>
  </protectedRanges>
  <mergeCells count="64">
    <mergeCell ref="Q44:W47"/>
    <mergeCell ref="B4:W6"/>
    <mergeCell ref="B10:L10"/>
    <mergeCell ref="B42:W43"/>
    <mergeCell ref="D11:T11"/>
    <mergeCell ref="D12:T12"/>
    <mergeCell ref="D13:T13"/>
    <mergeCell ref="T40:W40"/>
    <mergeCell ref="G15:K15"/>
    <mergeCell ref="L15:P15"/>
    <mergeCell ref="Q15:W18"/>
    <mergeCell ref="R8:T8"/>
    <mergeCell ref="L38:S38"/>
    <mergeCell ref="B44:G47"/>
    <mergeCell ref="H44:P47"/>
    <mergeCell ref="F29:I29"/>
    <mergeCell ref="F30:I30"/>
    <mergeCell ref="B19:W19"/>
    <mergeCell ref="B17:F17"/>
    <mergeCell ref="B15:F16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B40:S40"/>
    <mergeCell ref="B39:S39"/>
    <mergeCell ref="B37:V37"/>
    <mergeCell ref="F31:I31"/>
    <mergeCell ref="F32:I32"/>
    <mergeCell ref="F33:I33"/>
    <mergeCell ref="F34:I34"/>
    <mergeCell ref="F35:I35"/>
    <mergeCell ref="F36:I36"/>
    <mergeCell ref="G17:K17"/>
    <mergeCell ref="G18:K18"/>
    <mergeCell ref="Q20:R20"/>
    <mergeCell ref="Q21:R21"/>
    <mergeCell ref="L16:P16"/>
    <mergeCell ref="Q34:R34"/>
    <mergeCell ref="Q35:R35"/>
    <mergeCell ref="Q36:R36"/>
    <mergeCell ref="G16:K16"/>
    <mergeCell ref="Q33:R33"/>
    <mergeCell ref="L17:P17"/>
    <mergeCell ref="L18:P18"/>
    <mergeCell ref="Q22:R22"/>
    <mergeCell ref="Q23:R23"/>
    <mergeCell ref="Q24:R24"/>
    <mergeCell ref="B14:W14"/>
    <mergeCell ref="B18:F18"/>
    <mergeCell ref="M10:S10"/>
    <mergeCell ref="Q25:R25"/>
    <mergeCell ref="Q26:R26"/>
    <mergeCell ref="Q27:R27"/>
    <mergeCell ref="Q28:R28"/>
    <mergeCell ref="Q29:R29"/>
    <mergeCell ref="Q30:R30"/>
    <mergeCell ref="Q31:R31"/>
    <mergeCell ref="Q32:R32"/>
  </mergeCells>
  <dataValidations count="1">
    <dataValidation imeMode="off" allowBlank="1" showInputMessage="1" showErrorMessage="1" sqref="B42:C42" xr:uid="{00000000-0002-0000-0000-000000000000}"/>
  </dataValidations>
  <printOptions horizontalCentered="1"/>
  <pageMargins left="0.25" right="0.25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&amp; Accomodation Form</vt:lpstr>
      <vt:lpstr>'Travel &amp; Accomodation Form'!Print_Area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Kimberlie Rivera Tello</cp:lastModifiedBy>
  <cp:lastPrinted>2025-08-05T02:57:28Z</cp:lastPrinted>
  <dcterms:created xsi:type="dcterms:W3CDTF">2012-01-10T18:33:01Z</dcterms:created>
  <dcterms:modified xsi:type="dcterms:W3CDTF">2025-08-17T02:43:57Z</dcterms:modified>
</cp:coreProperties>
</file>