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HOTEL  ARR DEP" sheetId="1" r:id="rId1"/>
    <sheet name="VISA FORM" sheetId="2" r:id="rId2"/>
    <sheet name="PriceList" sheetId="3" state="hidden" r:id="rId3"/>
  </sheets>
  <definedNames>
    <definedName name="_xlnm.Print_Area" localSheetId="0">'HOTEL  ARR DEP'!$A$1:$Y$45</definedName>
    <definedName name="_xlnm.Print_Area" localSheetId="1">'VISA FORM'!$A$1:$L$44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4" i="1" l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13" i="1"/>
</calcChain>
</file>

<file path=xl/sharedStrings.xml><?xml version="1.0" encoding="utf-8"?>
<sst xmlns="http://schemas.openxmlformats.org/spreadsheetml/2006/main" count="112" uniqueCount="92">
  <si>
    <t>#</t>
  </si>
  <si>
    <t>Contact Person</t>
  </si>
  <si>
    <t>E-mail adress</t>
  </si>
  <si>
    <t>Phone number</t>
  </si>
  <si>
    <t xml:space="preserve">Federation: </t>
  </si>
  <si>
    <t>GIVEN NAME</t>
  </si>
  <si>
    <t>SURNAME</t>
  </si>
  <si>
    <t>Sex</t>
  </si>
  <si>
    <t>Function or Weight Category</t>
  </si>
  <si>
    <t>Birthdate</t>
  </si>
  <si>
    <t>Passport Number</t>
  </si>
  <si>
    <t>TRAVEL INFORMATION</t>
  </si>
  <si>
    <t>ARRIVAL</t>
  </si>
  <si>
    <t>DEPATURE</t>
  </si>
  <si>
    <t>DATE</t>
  </si>
  <si>
    <t>TIME</t>
  </si>
  <si>
    <t>FROM</t>
  </si>
  <si>
    <t>FLIGHT NR.</t>
  </si>
  <si>
    <t>TO</t>
  </si>
  <si>
    <t>HOTEL RESERVATION</t>
  </si>
  <si>
    <t>Lodging</t>
  </si>
  <si>
    <t>Accommodation Nights</t>
  </si>
  <si>
    <t>eg</t>
  </si>
  <si>
    <t>Taciana</t>
  </si>
  <si>
    <t>Lima</t>
  </si>
  <si>
    <t>F</t>
  </si>
  <si>
    <t>52kg</t>
  </si>
  <si>
    <t>AB17965</t>
  </si>
  <si>
    <t>Munich</t>
  </si>
  <si>
    <t>LH 1572</t>
  </si>
  <si>
    <t>LH 1573</t>
  </si>
  <si>
    <t>Single</t>
  </si>
  <si>
    <t>CONTACT INFORMATION</t>
  </si>
  <si>
    <t>RETURN FORM BEFORE xxxxxxxxxx TO</t>
  </si>
  <si>
    <t>BANK DETAILS</t>
  </si>
  <si>
    <t>FB</t>
  </si>
  <si>
    <t>Arrival Date</t>
  </si>
  <si>
    <t>Depature Date</t>
  </si>
  <si>
    <t>Place of Birth</t>
  </si>
  <si>
    <t>Nationality</t>
  </si>
  <si>
    <t>Date of Issue</t>
  </si>
  <si>
    <t>Date of Expiry</t>
  </si>
  <si>
    <t>Date</t>
  </si>
  <si>
    <t>Signature</t>
  </si>
  <si>
    <t>NAME:</t>
  </si>
  <si>
    <t>ADDRESS:</t>
  </si>
  <si>
    <t>ACCOUNT NR:</t>
  </si>
  <si>
    <t>IBAN:</t>
  </si>
  <si>
    <t>SWIFT</t>
  </si>
  <si>
    <t>REFERENCE:</t>
  </si>
  <si>
    <t>"FEDERATION NAME OPEN 2024</t>
  </si>
  <si>
    <t>Yaounde Cadet and Junior African Judo Championships 2024</t>
  </si>
  <si>
    <t>12.08.2024</t>
  </si>
  <si>
    <t>13.08.2024</t>
  </si>
  <si>
    <t>14.08.2024</t>
  </si>
  <si>
    <t>15.08.2024</t>
  </si>
  <si>
    <t>16.08.2024</t>
  </si>
  <si>
    <t>17.08.2024</t>
  </si>
  <si>
    <t>18.08.2024</t>
  </si>
  <si>
    <t>This form must be returned to the CAMEROON Judo Federation in EXCEL FORMAT</t>
  </si>
  <si>
    <t>Hotel</t>
  </si>
  <si>
    <t>Double</t>
  </si>
  <si>
    <t>Girafe Hotel</t>
  </si>
  <si>
    <t>Azur Hotel</t>
  </si>
  <si>
    <t>Price per person / Night</t>
  </si>
  <si>
    <t>United Hotel</t>
  </si>
  <si>
    <t>H1</t>
  </si>
  <si>
    <t>H2</t>
  </si>
  <si>
    <t>H3</t>
  </si>
  <si>
    <t>H4</t>
  </si>
  <si>
    <t>H5</t>
  </si>
  <si>
    <t>Felicia Hotel</t>
  </si>
  <si>
    <t>La Falaise Hotel</t>
  </si>
  <si>
    <t>H1-Single (120 €)</t>
  </si>
  <si>
    <t>H1-Double (100 €)</t>
  </si>
  <si>
    <t>H2-Single (120 €)</t>
  </si>
  <si>
    <t>H2-Double (100 €)</t>
  </si>
  <si>
    <t>H3-Single (140 €)</t>
  </si>
  <si>
    <t>H3-Double (120 €)</t>
  </si>
  <si>
    <t>H4-Single (200 €)</t>
  </si>
  <si>
    <t>H4-Double (150 €)</t>
  </si>
  <si>
    <t>H5-Single (250 €)</t>
  </si>
  <si>
    <t>H5-Double (200 €)</t>
  </si>
  <si>
    <t>Total Amount in Euro</t>
  </si>
  <si>
    <t>CAMEROON JUDO FEDERATION</t>
  </si>
  <si>
    <t>email: president@fecajudo.org</t>
  </si>
  <si>
    <t xml:space="preserve">                                        Yaounde Cadet and Junior African Judo Championships 2024</t>
  </si>
  <si>
    <t>FECAJUDO</t>
  </si>
  <si>
    <t>Agence de l’hôtel de ville de Yaoundé</t>
  </si>
  <si>
    <t>12205463130-13</t>
  </si>
  <si>
    <t>CM21 1000 2000 6712 2054 6313 013</t>
  </si>
  <si>
    <t>BCMACMCXXXX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</si>
</sst>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164" formatCode="#,##0.00\ _€"/>
    <numFmt numFmtId="165" formatCode="[$]dd/mm/yyyy;@"/>
    <numFmt numFmtId="166" formatCode="[$]hh:mm;@"/>
    <numFmt numFmtId="167" formatCode="#,##0.00\ [$€-1]"/>
  </numFmts>
  <fonts count="13" x14ac:knownFonts="1">
    <font>
      <sz val="11"/>
      <color indexed="8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3" fillId="3" borderId="17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5" fontId="3" fillId="5" borderId="4" xfId="0" applyNumberFormat="1" applyFont="1" applyFill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5" fontId="7" fillId="4" borderId="12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13" xfId="0" applyNumberFormat="1" applyFont="1" applyFill="1" applyBorder="1" applyAlignment="1">
      <alignment horizontal="center" vertical="center"/>
    </xf>
    <xf numFmtId="14" fontId="7" fillId="4" borderId="12" xfId="0" applyNumberFormat="1" applyFont="1" applyFill="1" applyBorder="1" applyAlignment="1">
      <alignment horizontal="center" vertical="center"/>
    </xf>
    <xf numFmtId="20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164" fontId="8" fillId="0" borderId="0" xfId="0" applyNumberFormat="1" applyFont="1"/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165" fontId="7" fillId="7" borderId="2" xfId="0" applyNumberFormat="1" applyFont="1" applyFill="1" applyBorder="1" applyAlignment="1">
      <alignment horizontal="center" vertical="center"/>
    </xf>
    <xf numFmtId="165" fontId="6" fillId="7" borderId="2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 wrapText="1"/>
    </xf>
    <xf numFmtId="0" fontId="8" fillId="0" borderId="24" xfId="0" applyFont="1" applyBorder="1"/>
    <xf numFmtId="0" fontId="4" fillId="0" borderId="32" xfId="0" applyFont="1" applyBorder="1"/>
    <xf numFmtId="0" fontId="4" fillId="0" borderId="12" xfId="0" applyFont="1" applyBorder="1"/>
    <xf numFmtId="0" fontId="4" fillId="0" borderId="2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167" fontId="4" fillId="0" borderId="1" xfId="0" applyNumberFormat="1" applyFont="1" applyBorder="1" applyAlignment="1">
      <alignment horizontal="center"/>
    </xf>
    <xf numFmtId="0" fontId="12" fillId="1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6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2" borderId="1" xfId="0" applyFont="1" applyFill="1" applyBorder="1"/>
    <xf numFmtId="6" fontId="5" fillId="2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164" fontId="7" fillId="3" borderId="42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8" borderId="1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0</xdr:row>
      <xdr:rowOff>21167</xdr:rowOff>
    </xdr:from>
    <xdr:to>
      <xdr:col>1</xdr:col>
      <xdr:colOff>867833</xdr:colOff>
      <xdr:row>2</xdr:row>
      <xdr:rowOff>55088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21167"/>
          <a:ext cx="857249" cy="1446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0</xdr:row>
      <xdr:rowOff>21167</xdr:rowOff>
    </xdr:from>
    <xdr:to>
      <xdr:col>1</xdr:col>
      <xdr:colOff>867833</xdr:colOff>
      <xdr:row>2</xdr:row>
      <xdr:rowOff>55088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993FBBA-2A97-4A5C-BB94-4D8923EB2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624" y="21167"/>
          <a:ext cx="857249" cy="14283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view="pageBreakPreview" topLeftCell="M1" zoomScale="80" zoomScaleNormal="80" zoomScaleSheetLayoutView="80" zoomScalePageLayoutView="80" workbookViewId="0">
      <selection activeCell="V17" sqref="V17"/>
    </sheetView>
  </sheetViews>
  <sheetFormatPr baseColWidth="10" defaultColWidth="8.42578125" defaultRowHeight="14.25" x14ac:dyDescent="0.2"/>
  <cols>
    <col min="1" max="1" width="4.7109375" style="41" customWidth="1"/>
    <col min="2" max="3" width="25.7109375" style="41" customWidth="1"/>
    <col min="4" max="4" width="7.140625" style="41" customWidth="1"/>
    <col min="5" max="5" width="17.7109375" style="41" customWidth="1"/>
    <col min="6" max="6" width="13.7109375" style="41" customWidth="1"/>
    <col min="7" max="7" width="23" style="41" customWidth="1"/>
    <col min="8" max="8" width="13.140625" style="41" customWidth="1"/>
    <col min="9" max="9" width="9.42578125" style="41" customWidth="1"/>
    <col min="10" max="10" width="15.42578125" style="41" customWidth="1"/>
    <col min="11" max="11" width="11.42578125" style="41" customWidth="1"/>
    <col min="12" max="12" width="15.42578125" style="41" customWidth="1"/>
    <col min="13" max="13" width="9" style="41" customWidth="1"/>
    <col min="14" max="14" width="15.42578125" style="41" customWidth="1"/>
    <col min="15" max="15" width="18.85546875" style="41" customWidth="1"/>
    <col min="16" max="16" width="10.5703125" style="41" customWidth="1"/>
    <col min="17" max="17" width="21.7109375" style="41" customWidth="1"/>
    <col min="18" max="18" width="19.85546875" style="41" customWidth="1"/>
    <col min="19" max="19" width="21.85546875" style="41" customWidth="1"/>
    <col min="20" max="20" width="21" style="41" customWidth="1"/>
    <col min="21" max="21" width="20.85546875" style="41" customWidth="1"/>
    <col min="22" max="22" width="20.140625" style="41" customWidth="1"/>
    <col min="23" max="23" width="20.42578125" style="41" customWidth="1"/>
    <col min="24" max="24" width="3.5703125" style="43" customWidth="1"/>
    <col min="25" max="25" width="18.28515625" style="41" customWidth="1"/>
    <col min="26" max="16384" width="8.42578125" style="41"/>
  </cols>
  <sheetData>
    <row r="1" spans="1:25" ht="96.6" customHeight="1" x14ac:dyDescent="0.2">
      <c r="B1" s="78" t="s">
        <v>51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ht="13.5" customHeight="1" x14ac:dyDescent="0.25">
      <c r="D2" s="42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/>
      <c r="Q2" s="68" t="s">
        <v>66</v>
      </c>
      <c r="R2" s="68" t="s">
        <v>67</v>
      </c>
      <c r="S2" s="68" t="s">
        <v>68</v>
      </c>
      <c r="T2" s="68" t="s">
        <v>69</v>
      </c>
      <c r="U2" s="68" t="s">
        <v>70</v>
      </c>
      <c r="V2" s="44"/>
      <c r="W2" s="44"/>
      <c r="X2" s="45"/>
    </row>
    <row r="3" spans="1:25" s="50" customFormat="1" ht="15.7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7"/>
      <c r="O3" s="76" t="s">
        <v>60</v>
      </c>
      <c r="P3" s="76"/>
      <c r="Q3" s="69" t="s">
        <v>62</v>
      </c>
      <c r="R3" s="69" t="s">
        <v>63</v>
      </c>
      <c r="S3" s="69" t="s">
        <v>71</v>
      </c>
      <c r="T3" s="69" t="s">
        <v>72</v>
      </c>
      <c r="U3" s="69" t="s">
        <v>65</v>
      </c>
      <c r="V3" s="47"/>
      <c r="W3" s="47"/>
      <c r="X3" s="49"/>
    </row>
    <row r="4" spans="1:25" s="50" customFormat="1" ht="15.75" x14ac:dyDescent="0.25">
      <c r="A4" s="47"/>
      <c r="B4" s="51" t="s">
        <v>32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4" t="s">
        <v>64</v>
      </c>
      <c r="P4" s="72" t="s">
        <v>31</v>
      </c>
      <c r="Q4" s="73">
        <v>120</v>
      </c>
      <c r="R4" s="73">
        <v>120</v>
      </c>
      <c r="S4" s="73">
        <v>140</v>
      </c>
      <c r="T4" s="73">
        <v>200</v>
      </c>
      <c r="U4" s="73">
        <v>250</v>
      </c>
      <c r="X4" s="77"/>
      <c r="Y4" s="77"/>
    </row>
    <row r="5" spans="1:25" s="50" customFormat="1" ht="15.75" x14ac:dyDescent="0.25">
      <c r="B5" s="53" t="s">
        <v>4</v>
      </c>
      <c r="C5" s="77"/>
      <c r="D5" s="77"/>
      <c r="E5" s="77"/>
      <c r="F5" s="77"/>
      <c r="G5" s="77"/>
      <c r="H5" s="77"/>
      <c r="I5" s="77"/>
      <c r="K5" s="93"/>
      <c r="L5" s="93"/>
      <c r="M5" s="93"/>
      <c r="N5" s="93"/>
      <c r="O5" s="94"/>
      <c r="P5" s="71" t="s">
        <v>61</v>
      </c>
      <c r="Q5" s="70">
        <v>100</v>
      </c>
      <c r="R5" s="70">
        <v>100</v>
      </c>
      <c r="S5" s="70">
        <v>120</v>
      </c>
      <c r="T5" s="70">
        <v>150</v>
      </c>
      <c r="U5" s="70">
        <v>200</v>
      </c>
      <c r="X5" s="48"/>
      <c r="Y5" s="48"/>
    </row>
    <row r="6" spans="1:25" s="50" customFormat="1" ht="15.75" x14ac:dyDescent="0.25">
      <c r="B6" s="53" t="s">
        <v>1</v>
      </c>
      <c r="C6" s="77"/>
      <c r="D6" s="77"/>
      <c r="E6" s="77"/>
      <c r="F6" s="77"/>
      <c r="G6" s="77"/>
      <c r="H6" s="77"/>
      <c r="I6" s="77"/>
      <c r="K6" s="93"/>
      <c r="L6" s="93"/>
      <c r="M6" s="93"/>
      <c r="N6" s="93"/>
      <c r="P6"/>
      <c r="Q6"/>
      <c r="R6"/>
      <c r="S6"/>
      <c r="T6"/>
      <c r="U6"/>
      <c r="X6" s="67"/>
      <c r="Y6" s="67"/>
    </row>
    <row r="7" spans="1:25" s="50" customFormat="1" ht="15.75" x14ac:dyDescent="0.25">
      <c r="B7" s="53" t="s">
        <v>2</v>
      </c>
      <c r="C7" s="77"/>
      <c r="D7" s="77"/>
      <c r="E7" s="77"/>
      <c r="F7" s="77"/>
      <c r="G7" s="77"/>
      <c r="H7" s="77"/>
      <c r="I7" s="77"/>
      <c r="K7" s="93"/>
      <c r="L7" s="93"/>
      <c r="M7" s="93"/>
      <c r="N7" s="93"/>
      <c r="X7" s="49"/>
    </row>
    <row r="8" spans="1:25" s="50" customFormat="1" ht="15.75" x14ac:dyDescent="0.25">
      <c r="B8" s="53" t="s">
        <v>3</v>
      </c>
      <c r="C8" s="77"/>
      <c r="D8" s="77"/>
      <c r="E8" s="77"/>
      <c r="F8" s="77"/>
      <c r="G8" s="77"/>
      <c r="H8" s="77"/>
      <c r="I8" s="77"/>
      <c r="X8" s="49"/>
    </row>
    <row r="9" spans="1:25" s="50" customFormat="1" ht="16.5" thickBot="1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52"/>
    </row>
    <row r="10" spans="1:25" s="50" customFormat="1" ht="33.6" customHeight="1" thickBot="1" x14ac:dyDescent="0.25">
      <c r="A10" s="1" t="s">
        <v>0</v>
      </c>
      <c r="B10" s="81" t="s">
        <v>5</v>
      </c>
      <c r="C10" s="81" t="s">
        <v>6</v>
      </c>
      <c r="D10" s="81" t="s">
        <v>7</v>
      </c>
      <c r="E10" s="81" t="s">
        <v>8</v>
      </c>
      <c r="F10" s="81" t="s">
        <v>9</v>
      </c>
      <c r="G10" s="95" t="s">
        <v>10</v>
      </c>
      <c r="H10" s="83" t="s">
        <v>11</v>
      </c>
      <c r="I10" s="84"/>
      <c r="J10" s="84"/>
      <c r="K10" s="84"/>
      <c r="L10" s="84"/>
      <c r="M10" s="84"/>
      <c r="N10" s="84"/>
      <c r="O10" s="85"/>
      <c r="P10" s="79" t="s">
        <v>19</v>
      </c>
      <c r="Q10" s="80"/>
      <c r="R10" s="80"/>
      <c r="S10" s="80"/>
      <c r="T10" s="80"/>
      <c r="U10" s="80"/>
      <c r="V10" s="80"/>
      <c r="W10" s="80"/>
      <c r="X10" s="2"/>
      <c r="Y10" s="91" t="s">
        <v>83</v>
      </c>
    </row>
    <row r="11" spans="1:25" s="50" customFormat="1" ht="15.75" customHeight="1" x14ac:dyDescent="0.2">
      <c r="A11" s="3"/>
      <c r="B11" s="82"/>
      <c r="C11" s="82"/>
      <c r="D11" s="82"/>
      <c r="E11" s="82"/>
      <c r="F11" s="82"/>
      <c r="G11" s="96"/>
      <c r="H11" s="86" t="s">
        <v>12</v>
      </c>
      <c r="I11" s="87"/>
      <c r="J11" s="87"/>
      <c r="K11" s="88"/>
      <c r="L11" s="86" t="s">
        <v>13</v>
      </c>
      <c r="M11" s="87"/>
      <c r="N11" s="87"/>
      <c r="O11" s="88"/>
      <c r="P11" s="89" t="s">
        <v>20</v>
      </c>
      <c r="Q11" s="90" t="s">
        <v>21</v>
      </c>
      <c r="R11" s="90"/>
      <c r="S11" s="90"/>
      <c r="T11" s="90"/>
      <c r="U11" s="90"/>
      <c r="V11" s="90"/>
      <c r="W11" s="90"/>
      <c r="X11" s="4"/>
      <c r="Y11" s="92"/>
    </row>
    <row r="12" spans="1:25" s="50" customFormat="1" ht="15.6" customHeight="1" x14ac:dyDescent="0.2">
      <c r="A12" s="3"/>
      <c r="B12" s="82"/>
      <c r="C12" s="82"/>
      <c r="D12" s="97"/>
      <c r="E12" s="82"/>
      <c r="F12" s="82"/>
      <c r="G12" s="96"/>
      <c r="H12" s="5" t="s">
        <v>14</v>
      </c>
      <c r="I12" s="6" t="s">
        <v>15</v>
      </c>
      <c r="J12" s="6" t="s">
        <v>16</v>
      </c>
      <c r="K12" s="7" t="s">
        <v>17</v>
      </c>
      <c r="L12" s="5" t="s">
        <v>14</v>
      </c>
      <c r="M12" s="6" t="s">
        <v>15</v>
      </c>
      <c r="N12" s="6" t="s">
        <v>18</v>
      </c>
      <c r="O12" s="7" t="s">
        <v>17</v>
      </c>
      <c r="P12" s="89"/>
      <c r="Q12" s="8" t="s">
        <v>52</v>
      </c>
      <c r="R12" s="8" t="s">
        <v>53</v>
      </c>
      <c r="S12" s="8" t="s">
        <v>54</v>
      </c>
      <c r="T12" s="8" t="s">
        <v>55</v>
      </c>
      <c r="U12" s="8" t="s">
        <v>56</v>
      </c>
      <c r="V12" s="8" t="s">
        <v>57</v>
      </c>
      <c r="W12" s="8" t="s">
        <v>58</v>
      </c>
      <c r="X12" s="9"/>
      <c r="Y12" s="92"/>
    </row>
    <row r="13" spans="1:25" s="50" customFormat="1" ht="15.75" x14ac:dyDescent="0.25">
      <c r="A13" s="10" t="s">
        <v>22</v>
      </c>
      <c r="B13" s="11" t="s">
        <v>23</v>
      </c>
      <c r="C13" s="11" t="s">
        <v>24</v>
      </c>
      <c r="D13" s="11" t="s">
        <v>25</v>
      </c>
      <c r="E13" s="11" t="s">
        <v>26</v>
      </c>
      <c r="F13" s="12">
        <v>34354</v>
      </c>
      <c r="G13" s="13" t="s">
        <v>27</v>
      </c>
      <c r="H13" s="14">
        <v>45516</v>
      </c>
      <c r="I13" s="15">
        <v>0.95833333333333337</v>
      </c>
      <c r="J13" s="16" t="s">
        <v>28</v>
      </c>
      <c r="K13" s="17" t="s">
        <v>29</v>
      </c>
      <c r="L13" s="18">
        <v>45523</v>
      </c>
      <c r="M13" s="19">
        <v>1.0416666666666666E-2</v>
      </c>
      <c r="N13" s="16" t="s">
        <v>28</v>
      </c>
      <c r="O13" s="17" t="s">
        <v>30</v>
      </c>
      <c r="P13" s="18" t="s">
        <v>35</v>
      </c>
      <c r="Q13" s="16"/>
      <c r="R13" s="16" t="s">
        <v>77</v>
      </c>
      <c r="S13" s="16" t="s">
        <v>77</v>
      </c>
      <c r="T13" s="16" t="s">
        <v>77</v>
      </c>
      <c r="U13" s="16" t="s">
        <v>77</v>
      </c>
      <c r="V13" s="16" t="s">
        <v>77</v>
      </c>
      <c r="W13" s="16"/>
      <c r="X13" s="75"/>
      <c r="Y13" s="74">
        <f>IFERROR(SUM(IFERROR(VLOOKUP(Q13,PriceList!A:B,2,FALSE),0),IFERROR(VLOOKUP(R13,PriceList!A:B,2,FALSE),0),IFERROR(VLOOKUP(S13,PriceList!A:B,2,FALSE),0),IFERROR(VLOOKUP(T13,PriceList!A:B,2,FALSE),0),IFERROR(VLOOKUP(U13,PriceList!A:B,2,FALSE),0),IFERROR(VLOOKUP(V13,PriceList!A:B,2,FALSE),0),IFERROR(VLOOKUP(W13,PriceList!A:B,2,FALSE),0)),0)</f>
        <v>700</v>
      </c>
    </row>
    <row r="14" spans="1:25" s="50" customFormat="1" ht="15.75" x14ac:dyDescent="0.25">
      <c r="A14" s="10">
        <v>1</v>
      </c>
      <c r="B14" s="20"/>
      <c r="C14" s="20"/>
      <c r="D14" s="21"/>
      <c r="E14" s="21"/>
      <c r="F14" s="22"/>
      <c r="G14" s="23"/>
      <c r="H14" s="24"/>
      <c r="I14" s="25"/>
      <c r="J14" s="26"/>
      <c r="K14" s="27"/>
      <c r="L14" s="28"/>
      <c r="M14" s="26"/>
      <c r="N14" s="26"/>
      <c r="O14" s="27"/>
      <c r="P14" s="28"/>
      <c r="Q14" s="29"/>
      <c r="R14" s="29"/>
      <c r="S14" s="29"/>
      <c r="T14" s="29"/>
      <c r="U14" s="29"/>
      <c r="V14" s="29"/>
      <c r="W14" s="29"/>
      <c r="X14" s="30"/>
      <c r="Y14" s="74">
        <f>IFERROR(SUM(IFERROR(VLOOKUP(Q14,PriceList!A:B,2,FALSE),0),IFERROR(VLOOKUP(R14,PriceList!A:B,2,FALSE),0),IFERROR(VLOOKUP(S14,PriceList!A:B,2,FALSE),0),IFERROR(VLOOKUP(T14,PriceList!A:B,2,FALSE),0),IFERROR(VLOOKUP(U14,PriceList!A:B,2,FALSE),0),IFERROR(VLOOKUP(V14,PriceList!A:B,2,FALSE),0),IFERROR(VLOOKUP(W14,PriceList!A:B,2,FALSE),0)),0)</f>
        <v>0</v>
      </c>
    </row>
    <row r="15" spans="1:25" s="50" customFormat="1" ht="15.75" x14ac:dyDescent="0.25">
      <c r="A15" s="31">
        <v>2</v>
      </c>
      <c r="B15" s="31"/>
      <c r="C15" s="31"/>
      <c r="D15" s="32"/>
      <c r="E15" s="32"/>
      <c r="F15" s="33"/>
      <c r="G15" s="34"/>
      <c r="H15" s="35"/>
      <c r="I15" s="36"/>
      <c r="J15" s="37"/>
      <c r="K15" s="38"/>
      <c r="L15" s="39"/>
      <c r="M15" s="37"/>
      <c r="N15" s="37"/>
      <c r="O15" s="38"/>
      <c r="P15" s="39"/>
      <c r="Q15" s="29"/>
      <c r="R15" s="29"/>
      <c r="S15" s="29"/>
      <c r="T15" s="29"/>
      <c r="U15" s="29"/>
      <c r="V15" s="29"/>
      <c r="W15" s="29"/>
      <c r="X15" s="40"/>
      <c r="Y15" s="74">
        <f>IFERROR(SUM(IFERROR(VLOOKUP(Q15,PriceList!A:B,2,FALSE),0),IFERROR(VLOOKUP(R15,PriceList!A:B,2,FALSE),0),IFERROR(VLOOKUP(S15,PriceList!A:B,2,FALSE),0),IFERROR(VLOOKUP(T15,PriceList!A:B,2,FALSE),0),IFERROR(VLOOKUP(U15,PriceList!A:B,2,FALSE),0),IFERROR(VLOOKUP(V15,PriceList!A:B,2,FALSE),0),IFERROR(VLOOKUP(W15,PriceList!A:B,2,FALSE),0)),0)</f>
        <v>0</v>
      </c>
    </row>
    <row r="16" spans="1:25" s="50" customFormat="1" ht="15.75" x14ac:dyDescent="0.25">
      <c r="A16" s="31">
        <v>3</v>
      </c>
      <c r="B16" s="31"/>
      <c r="C16" s="31"/>
      <c r="D16" s="32"/>
      <c r="E16" s="32"/>
      <c r="F16" s="33"/>
      <c r="G16" s="34"/>
      <c r="H16" s="35"/>
      <c r="I16" s="36"/>
      <c r="J16" s="37"/>
      <c r="K16" s="38"/>
      <c r="L16" s="39"/>
      <c r="M16" s="37"/>
      <c r="N16" s="37"/>
      <c r="O16" s="38"/>
      <c r="P16" s="39"/>
      <c r="Q16" s="29"/>
      <c r="R16" s="29"/>
      <c r="S16" s="29"/>
      <c r="T16" s="29"/>
      <c r="U16" s="29"/>
      <c r="V16" s="29"/>
      <c r="W16" s="29"/>
      <c r="X16" s="40"/>
      <c r="Y16" s="74">
        <f>IFERROR(SUM(IFERROR(VLOOKUP(Q16,PriceList!A:B,2,FALSE),0),IFERROR(VLOOKUP(R16,PriceList!A:B,2,FALSE),0),IFERROR(VLOOKUP(S16,PriceList!A:B,2,FALSE),0),IFERROR(VLOOKUP(T16,PriceList!A:B,2,FALSE),0),IFERROR(VLOOKUP(U16,PriceList!A:B,2,FALSE),0),IFERROR(VLOOKUP(V16,PriceList!A:B,2,FALSE),0),IFERROR(VLOOKUP(W16,PriceList!A:B,2,FALSE),0)),0)</f>
        <v>0</v>
      </c>
    </row>
    <row r="17" spans="1:25" s="50" customFormat="1" ht="15.75" x14ac:dyDescent="0.25">
      <c r="A17" s="31">
        <v>4</v>
      </c>
      <c r="B17" s="31"/>
      <c r="C17" s="31"/>
      <c r="D17" s="32"/>
      <c r="E17" s="32"/>
      <c r="F17" s="33"/>
      <c r="G17" s="34"/>
      <c r="H17" s="35"/>
      <c r="I17" s="36"/>
      <c r="J17" s="37"/>
      <c r="K17" s="38"/>
      <c r="L17" s="39"/>
      <c r="M17" s="37"/>
      <c r="N17" s="37"/>
      <c r="O17" s="38"/>
      <c r="P17" s="39"/>
      <c r="Q17" s="29"/>
      <c r="R17" s="29"/>
      <c r="S17" s="29"/>
      <c r="T17" s="29"/>
      <c r="U17" s="29"/>
      <c r="V17" s="29"/>
      <c r="W17" s="29"/>
      <c r="X17" s="40"/>
      <c r="Y17" s="74">
        <f>IFERROR(SUM(IFERROR(VLOOKUP(Q17,PriceList!A:B,2,FALSE),0),IFERROR(VLOOKUP(R17,PriceList!A:B,2,FALSE),0),IFERROR(VLOOKUP(S17,PriceList!A:B,2,FALSE),0),IFERROR(VLOOKUP(T17,PriceList!A:B,2,FALSE),0),IFERROR(VLOOKUP(U17,PriceList!A:B,2,FALSE),0),IFERROR(VLOOKUP(V17,PriceList!A:B,2,FALSE),0),IFERROR(VLOOKUP(W17,PriceList!A:B,2,FALSE),0)),0)</f>
        <v>0</v>
      </c>
    </row>
    <row r="18" spans="1:25" s="50" customFormat="1" ht="15.75" x14ac:dyDescent="0.25">
      <c r="A18" s="31">
        <v>5</v>
      </c>
      <c r="B18" s="31"/>
      <c r="C18" s="31"/>
      <c r="D18" s="32"/>
      <c r="E18" s="32"/>
      <c r="F18" s="33"/>
      <c r="G18" s="34"/>
      <c r="H18" s="35"/>
      <c r="I18" s="36"/>
      <c r="J18" s="37"/>
      <c r="K18" s="38"/>
      <c r="L18" s="39"/>
      <c r="M18" s="37"/>
      <c r="N18" s="37"/>
      <c r="O18" s="38"/>
      <c r="P18" s="39"/>
      <c r="Q18" s="29"/>
      <c r="R18" s="29"/>
      <c r="S18" s="29"/>
      <c r="T18" s="29"/>
      <c r="U18" s="29"/>
      <c r="V18" s="29"/>
      <c r="W18" s="29"/>
      <c r="X18" s="40"/>
      <c r="Y18" s="74">
        <f>IFERROR(SUM(IFERROR(VLOOKUP(Q18,PriceList!A:B,2,FALSE),0),IFERROR(VLOOKUP(R18,PriceList!A:B,2,FALSE),0),IFERROR(VLOOKUP(S18,PriceList!A:B,2,FALSE),0),IFERROR(VLOOKUP(T18,PriceList!A:B,2,FALSE),0),IFERROR(VLOOKUP(U18,PriceList!A:B,2,FALSE),0),IFERROR(VLOOKUP(V18,PriceList!A:B,2,FALSE),0),IFERROR(VLOOKUP(W18,PriceList!A:B,2,FALSE),0)),0)</f>
        <v>0</v>
      </c>
    </row>
    <row r="19" spans="1:25" s="50" customFormat="1" ht="15.75" x14ac:dyDescent="0.25">
      <c r="A19" s="10">
        <v>6</v>
      </c>
      <c r="B19" s="31"/>
      <c r="C19" s="31"/>
      <c r="D19" s="32"/>
      <c r="E19" s="32"/>
      <c r="F19" s="33"/>
      <c r="G19" s="34"/>
      <c r="H19" s="35"/>
      <c r="I19" s="36"/>
      <c r="J19" s="37"/>
      <c r="K19" s="38"/>
      <c r="L19" s="39"/>
      <c r="M19" s="37"/>
      <c r="N19" s="37"/>
      <c r="O19" s="38"/>
      <c r="P19" s="39"/>
      <c r="Q19" s="29"/>
      <c r="R19" s="29"/>
      <c r="S19" s="29"/>
      <c r="T19" s="29"/>
      <c r="U19" s="29"/>
      <c r="V19" s="29"/>
      <c r="W19" s="29"/>
      <c r="X19" s="40"/>
      <c r="Y19" s="74">
        <f>IFERROR(SUM(IFERROR(VLOOKUP(Q19,PriceList!A:B,2,FALSE),0),IFERROR(VLOOKUP(R19,PriceList!A:B,2,FALSE),0),IFERROR(VLOOKUP(S19,PriceList!A:B,2,FALSE),0),IFERROR(VLOOKUP(T19,PriceList!A:B,2,FALSE),0),IFERROR(VLOOKUP(U19,PriceList!A:B,2,FALSE),0),IFERROR(VLOOKUP(V19,PriceList!A:B,2,FALSE),0),IFERROR(VLOOKUP(W19,PriceList!A:B,2,FALSE),0)),0)</f>
        <v>0</v>
      </c>
    </row>
    <row r="20" spans="1:25" s="50" customFormat="1" ht="15.75" x14ac:dyDescent="0.25">
      <c r="A20" s="10">
        <v>7</v>
      </c>
      <c r="B20" s="31"/>
      <c r="C20" s="31"/>
      <c r="D20" s="32"/>
      <c r="E20" s="32"/>
      <c r="F20" s="33"/>
      <c r="G20" s="34"/>
      <c r="H20" s="35"/>
      <c r="I20" s="36"/>
      <c r="J20" s="37"/>
      <c r="K20" s="38"/>
      <c r="L20" s="39"/>
      <c r="M20" s="37"/>
      <c r="N20" s="37"/>
      <c r="O20" s="38"/>
      <c r="P20" s="39"/>
      <c r="Q20" s="29"/>
      <c r="R20" s="29"/>
      <c r="S20" s="29"/>
      <c r="T20" s="29"/>
      <c r="U20" s="29"/>
      <c r="V20" s="29"/>
      <c r="W20" s="29"/>
      <c r="X20" s="40"/>
      <c r="Y20" s="74">
        <f>IFERROR(SUM(IFERROR(VLOOKUP(Q20,PriceList!A:B,2,FALSE),0),IFERROR(VLOOKUP(R20,PriceList!A:B,2,FALSE),0),IFERROR(VLOOKUP(S20,PriceList!A:B,2,FALSE),0),IFERROR(VLOOKUP(T20,PriceList!A:B,2,FALSE),0),IFERROR(VLOOKUP(U20,PriceList!A:B,2,FALSE),0),IFERROR(VLOOKUP(V20,PriceList!A:B,2,FALSE),0),IFERROR(VLOOKUP(W20,PriceList!A:B,2,FALSE),0)),0)</f>
        <v>0</v>
      </c>
    </row>
    <row r="21" spans="1:25" s="50" customFormat="1" ht="15.75" x14ac:dyDescent="0.25">
      <c r="A21" s="31">
        <v>8</v>
      </c>
      <c r="B21" s="31"/>
      <c r="C21" s="31"/>
      <c r="D21" s="32"/>
      <c r="E21" s="32"/>
      <c r="F21" s="33"/>
      <c r="G21" s="34"/>
      <c r="H21" s="35"/>
      <c r="I21" s="36"/>
      <c r="J21" s="37"/>
      <c r="K21" s="38"/>
      <c r="L21" s="39"/>
      <c r="M21" s="37"/>
      <c r="N21" s="37"/>
      <c r="O21" s="38"/>
      <c r="P21" s="39"/>
      <c r="Q21" s="29"/>
      <c r="R21" s="29"/>
      <c r="S21" s="29"/>
      <c r="T21" s="29"/>
      <c r="U21" s="29"/>
      <c r="V21" s="29"/>
      <c r="W21" s="29"/>
      <c r="X21" s="40"/>
      <c r="Y21" s="74">
        <f>IFERROR(SUM(IFERROR(VLOOKUP(Q21,PriceList!A:B,2,FALSE),0),IFERROR(VLOOKUP(R21,PriceList!A:B,2,FALSE),0),IFERROR(VLOOKUP(S21,PriceList!A:B,2,FALSE),0),IFERROR(VLOOKUP(T21,PriceList!A:B,2,FALSE),0),IFERROR(VLOOKUP(U21,PriceList!A:B,2,FALSE),0),IFERROR(VLOOKUP(V21,PriceList!A:B,2,FALSE),0),IFERROR(VLOOKUP(W21,PriceList!A:B,2,FALSE),0)),0)</f>
        <v>0</v>
      </c>
    </row>
    <row r="22" spans="1:25" s="50" customFormat="1" ht="15.75" x14ac:dyDescent="0.25">
      <c r="A22" s="31">
        <v>9</v>
      </c>
      <c r="B22" s="31"/>
      <c r="C22" s="31"/>
      <c r="D22" s="32"/>
      <c r="E22" s="32"/>
      <c r="F22" s="33"/>
      <c r="G22" s="34"/>
      <c r="H22" s="35"/>
      <c r="I22" s="36"/>
      <c r="J22" s="37"/>
      <c r="K22" s="38"/>
      <c r="L22" s="39"/>
      <c r="M22" s="37"/>
      <c r="N22" s="37"/>
      <c r="O22" s="38"/>
      <c r="P22" s="39"/>
      <c r="Q22" s="29"/>
      <c r="R22" s="29"/>
      <c r="S22" s="29"/>
      <c r="T22" s="29"/>
      <c r="U22" s="29"/>
      <c r="V22" s="29"/>
      <c r="W22" s="29"/>
      <c r="X22" s="40"/>
      <c r="Y22" s="74">
        <f>IFERROR(SUM(IFERROR(VLOOKUP(Q22,PriceList!A:B,2,FALSE),0),IFERROR(VLOOKUP(R22,PriceList!A:B,2,FALSE),0),IFERROR(VLOOKUP(S22,PriceList!A:B,2,FALSE),0),IFERROR(VLOOKUP(T22,PriceList!A:B,2,FALSE),0),IFERROR(VLOOKUP(U22,PriceList!A:B,2,FALSE),0),IFERROR(VLOOKUP(V22,PriceList!A:B,2,FALSE),0),IFERROR(VLOOKUP(W22,PriceList!A:B,2,FALSE),0)),0)</f>
        <v>0</v>
      </c>
    </row>
    <row r="23" spans="1:25" s="50" customFormat="1" ht="15.75" x14ac:dyDescent="0.25">
      <c r="A23" s="31">
        <v>10</v>
      </c>
      <c r="B23" s="31"/>
      <c r="C23" s="31"/>
      <c r="D23" s="32"/>
      <c r="E23" s="32"/>
      <c r="F23" s="33"/>
      <c r="G23" s="34"/>
      <c r="H23" s="35"/>
      <c r="I23" s="36"/>
      <c r="J23" s="37"/>
      <c r="K23" s="38"/>
      <c r="L23" s="39"/>
      <c r="M23" s="37"/>
      <c r="N23" s="37"/>
      <c r="O23" s="38"/>
      <c r="P23" s="39"/>
      <c r="Q23" s="29"/>
      <c r="R23" s="29"/>
      <c r="S23" s="29"/>
      <c r="T23" s="29"/>
      <c r="U23" s="29"/>
      <c r="V23" s="29"/>
      <c r="W23" s="29"/>
      <c r="X23" s="40"/>
      <c r="Y23" s="74">
        <f>IFERROR(SUM(IFERROR(VLOOKUP(Q23,PriceList!A:B,2,FALSE),0),IFERROR(VLOOKUP(R23,PriceList!A:B,2,FALSE),0),IFERROR(VLOOKUP(S23,PriceList!A:B,2,FALSE),0),IFERROR(VLOOKUP(T23,PriceList!A:B,2,FALSE),0),IFERROR(VLOOKUP(U23,PriceList!A:B,2,FALSE),0),IFERROR(VLOOKUP(V23,PriceList!A:B,2,FALSE),0),IFERROR(VLOOKUP(W23,PriceList!A:B,2,FALSE),0)),0)</f>
        <v>0</v>
      </c>
    </row>
    <row r="24" spans="1:25" s="50" customFormat="1" ht="15.75" x14ac:dyDescent="0.25">
      <c r="A24" s="31">
        <v>11</v>
      </c>
      <c r="B24" s="31"/>
      <c r="C24" s="31"/>
      <c r="D24" s="32"/>
      <c r="E24" s="32"/>
      <c r="F24" s="33"/>
      <c r="G24" s="34"/>
      <c r="H24" s="35"/>
      <c r="I24" s="36"/>
      <c r="J24" s="37"/>
      <c r="K24" s="38"/>
      <c r="L24" s="39"/>
      <c r="M24" s="37"/>
      <c r="N24" s="37"/>
      <c r="O24" s="38"/>
      <c r="P24" s="39"/>
      <c r="Q24" s="29"/>
      <c r="R24" s="29"/>
      <c r="S24" s="29"/>
      <c r="T24" s="29"/>
      <c r="U24" s="29"/>
      <c r="V24" s="29"/>
      <c r="W24" s="29"/>
      <c r="X24" s="40"/>
      <c r="Y24" s="74">
        <f>IFERROR(SUM(IFERROR(VLOOKUP(Q24,PriceList!A:B,2,FALSE),0),IFERROR(VLOOKUP(R24,PriceList!A:B,2,FALSE),0),IFERROR(VLOOKUP(S24,PriceList!A:B,2,FALSE),0),IFERROR(VLOOKUP(T24,PriceList!A:B,2,FALSE),0),IFERROR(VLOOKUP(U24,PriceList!A:B,2,FALSE),0),IFERROR(VLOOKUP(V24,PriceList!A:B,2,FALSE),0),IFERROR(VLOOKUP(W24,PriceList!A:B,2,FALSE),0)),0)</f>
        <v>0</v>
      </c>
    </row>
    <row r="25" spans="1:25" s="50" customFormat="1" ht="15.75" x14ac:dyDescent="0.25">
      <c r="A25" s="10">
        <v>12</v>
      </c>
      <c r="B25" s="31"/>
      <c r="C25" s="31"/>
      <c r="D25" s="32"/>
      <c r="E25" s="32"/>
      <c r="F25" s="33"/>
      <c r="G25" s="34"/>
      <c r="H25" s="35"/>
      <c r="I25" s="36"/>
      <c r="J25" s="37"/>
      <c r="K25" s="38"/>
      <c r="L25" s="39"/>
      <c r="M25" s="37"/>
      <c r="N25" s="37"/>
      <c r="O25" s="38"/>
      <c r="P25" s="39"/>
      <c r="Q25" s="29"/>
      <c r="R25" s="29"/>
      <c r="S25" s="29"/>
      <c r="T25" s="29"/>
      <c r="U25" s="29"/>
      <c r="V25" s="29"/>
      <c r="W25" s="29"/>
      <c r="X25" s="40"/>
      <c r="Y25" s="74">
        <f>IFERROR(SUM(IFERROR(VLOOKUP(Q25,PriceList!A:B,2,FALSE),0),IFERROR(VLOOKUP(R25,PriceList!A:B,2,FALSE),0),IFERROR(VLOOKUP(S25,PriceList!A:B,2,FALSE),0),IFERROR(VLOOKUP(T25,PriceList!A:B,2,FALSE),0),IFERROR(VLOOKUP(U25,PriceList!A:B,2,FALSE),0),IFERROR(VLOOKUP(V25,PriceList!A:B,2,FALSE),0),IFERROR(VLOOKUP(W25,PriceList!A:B,2,FALSE),0)),0)</f>
        <v>0</v>
      </c>
    </row>
    <row r="26" spans="1:25" s="50" customFormat="1" ht="15.75" x14ac:dyDescent="0.25">
      <c r="A26" s="10">
        <v>13</v>
      </c>
      <c r="B26" s="31"/>
      <c r="C26" s="31"/>
      <c r="D26" s="32"/>
      <c r="E26" s="32"/>
      <c r="F26" s="33"/>
      <c r="G26" s="34"/>
      <c r="H26" s="35"/>
      <c r="I26" s="36"/>
      <c r="J26" s="37"/>
      <c r="K26" s="38"/>
      <c r="L26" s="39"/>
      <c r="M26" s="37"/>
      <c r="N26" s="37"/>
      <c r="O26" s="38"/>
      <c r="P26" s="39"/>
      <c r="Q26" s="29"/>
      <c r="R26" s="29"/>
      <c r="S26" s="29"/>
      <c r="T26" s="29"/>
      <c r="U26" s="29"/>
      <c r="V26" s="29"/>
      <c r="W26" s="29"/>
      <c r="X26" s="40"/>
      <c r="Y26" s="74">
        <f>IFERROR(SUM(IFERROR(VLOOKUP(Q26,PriceList!A:B,2,FALSE),0),IFERROR(VLOOKUP(R26,PriceList!A:B,2,FALSE),0),IFERROR(VLOOKUP(S26,PriceList!A:B,2,FALSE),0),IFERROR(VLOOKUP(T26,PriceList!A:B,2,FALSE),0),IFERROR(VLOOKUP(U26,PriceList!A:B,2,FALSE),0),IFERROR(VLOOKUP(V26,PriceList!A:B,2,FALSE),0),IFERROR(VLOOKUP(W26,PriceList!A:B,2,FALSE),0)),0)</f>
        <v>0</v>
      </c>
    </row>
    <row r="27" spans="1:25" s="50" customFormat="1" ht="15.75" x14ac:dyDescent="0.25">
      <c r="A27" s="31">
        <v>14</v>
      </c>
      <c r="B27" s="31"/>
      <c r="C27" s="31"/>
      <c r="D27" s="32"/>
      <c r="E27" s="32"/>
      <c r="F27" s="33"/>
      <c r="G27" s="34"/>
      <c r="H27" s="35"/>
      <c r="I27" s="36"/>
      <c r="J27" s="37"/>
      <c r="K27" s="38"/>
      <c r="L27" s="39"/>
      <c r="M27" s="37"/>
      <c r="N27" s="37"/>
      <c r="O27" s="38"/>
      <c r="P27" s="39"/>
      <c r="Q27" s="29"/>
      <c r="R27" s="29"/>
      <c r="S27" s="29"/>
      <c r="T27" s="29"/>
      <c r="U27" s="29"/>
      <c r="V27" s="29"/>
      <c r="W27" s="29"/>
      <c r="X27" s="40"/>
      <c r="Y27" s="74">
        <f>IFERROR(SUM(IFERROR(VLOOKUP(Q27,PriceList!A:B,2,FALSE),0),IFERROR(VLOOKUP(R27,PriceList!A:B,2,FALSE),0),IFERROR(VLOOKUP(S27,PriceList!A:B,2,FALSE),0),IFERROR(VLOOKUP(T27,PriceList!A:B,2,FALSE),0),IFERROR(VLOOKUP(U27,PriceList!A:B,2,FALSE),0),IFERROR(VLOOKUP(V27,PriceList!A:B,2,FALSE),0),IFERROR(VLOOKUP(W27,PriceList!A:B,2,FALSE),0)),0)</f>
        <v>0</v>
      </c>
    </row>
    <row r="28" spans="1:25" s="50" customFormat="1" ht="15.75" x14ac:dyDescent="0.25">
      <c r="A28" s="31">
        <v>15</v>
      </c>
      <c r="B28" s="31"/>
      <c r="C28" s="31"/>
      <c r="D28" s="32"/>
      <c r="E28" s="32"/>
      <c r="F28" s="33"/>
      <c r="G28" s="34"/>
      <c r="H28" s="35"/>
      <c r="I28" s="36"/>
      <c r="J28" s="37"/>
      <c r="K28" s="38"/>
      <c r="L28" s="39"/>
      <c r="M28" s="37"/>
      <c r="N28" s="37"/>
      <c r="O28" s="38"/>
      <c r="P28" s="39"/>
      <c r="Q28" s="29"/>
      <c r="R28" s="29"/>
      <c r="S28" s="29"/>
      <c r="T28" s="29"/>
      <c r="U28" s="29"/>
      <c r="V28" s="29"/>
      <c r="W28" s="29"/>
      <c r="X28" s="40"/>
      <c r="Y28" s="74">
        <f>IFERROR(SUM(IFERROR(VLOOKUP(Q28,PriceList!A:B,2,FALSE),0),IFERROR(VLOOKUP(R28,PriceList!A:B,2,FALSE),0),IFERROR(VLOOKUP(S28,PriceList!A:B,2,FALSE),0),IFERROR(VLOOKUP(T28,PriceList!A:B,2,FALSE),0),IFERROR(VLOOKUP(U28,PriceList!A:B,2,FALSE),0),IFERROR(VLOOKUP(V28,PriceList!A:B,2,FALSE),0),IFERROR(VLOOKUP(W28,PriceList!A:B,2,FALSE),0)),0)</f>
        <v>0</v>
      </c>
    </row>
    <row r="29" spans="1:25" s="50" customFormat="1" ht="15.75" x14ac:dyDescent="0.25">
      <c r="A29" s="31">
        <v>16</v>
      </c>
      <c r="B29" s="31"/>
      <c r="C29" s="31"/>
      <c r="D29" s="32"/>
      <c r="E29" s="32"/>
      <c r="F29" s="33"/>
      <c r="G29" s="34"/>
      <c r="H29" s="35"/>
      <c r="I29" s="36"/>
      <c r="J29" s="37"/>
      <c r="K29" s="38"/>
      <c r="L29" s="39"/>
      <c r="M29" s="37"/>
      <c r="N29" s="37"/>
      <c r="O29" s="38"/>
      <c r="P29" s="39"/>
      <c r="Q29" s="29"/>
      <c r="R29" s="29"/>
      <c r="S29" s="29"/>
      <c r="T29" s="29"/>
      <c r="U29" s="29"/>
      <c r="V29" s="29"/>
      <c r="W29" s="29"/>
      <c r="X29" s="40"/>
      <c r="Y29" s="74">
        <f>IFERROR(SUM(IFERROR(VLOOKUP(Q29,PriceList!A:B,2,FALSE),0),IFERROR(VLOOKUP(R29,PriceList!A:B,2,FALSE),0),IFERROR(VLOOKUP(S29,PriceList!A:B,2,FALSE),0),IFERROR(VLOOKUP(T29,PriceList!A:B,2,FALSE),0),IFERROR(VLOOKUP(U29,PriceList!A:B,2,FALSE),0),IFERROR(VLOOKUP(V29,PriceList!A:B,2,FALSE),0),IFERROR(VLOOKUP(W29,PriceList!A:B,2,FALSE),0)),0)</f>
        <v>0</v>
      </c>
    </row>
    <row r="30" spans="1:25" s="50" customFormat="1" ht="15.75" x14ac:dyDescent="0.25">
      <c r="A30" s="31">
        <v>17</v>
      </c>
      <c r="B30" s="31"/>
      <c r="C30" s="31"/>
      <c r="D30" s="32"/>
      <c r="E30" s="32"/>
      <c r="F30" s="33"/>
      <c r="G30" s="34"/>
      <c r="H30" s="35"/>
      <c r="I30" s="36"/>
      <c r="J30" s="37"/>
      <c r="K30" s="38"/>
      <c r="L30" s="39"/>
      <c r="M30" s="37"/>
      <c r="N30" s="37"/>
      <c r="O30" s="38"/>
      <c r="P30" s="39"/>
      <c r="Q30" s="29"/>
      <c r="R30" s="29"/>
      <c r="S30" s="29"/>
      <c r="T30" s="29"/>
      <c r="U30" s="29"/>
      <c r="V30" s="29"/>
      <c r="W30" s="29"/>
      <c r="X30" s="40"/>
      <c r="Y30" s="74">
        <f>IFERROR(SUM(IFERROR(VLOOKUP(Q30,PriceList!A:B,2,FALSE),0),IFERROR(VLOOKUP(R30,PriceList!A:B,2,FALSE),0),IFERROR(VLOOKUP(S30,PriceList!A:B,2,FALSE),0),IFERROR(VLOOKUP(T30,PriceList!A:B,2,FALSE),0),IFERROR(VLOOKUP(U30,PriceList!A:B,2,FALSE),0),IFERROR(VLOOKUP(V30,PriceList!A:B,2,FALSE),0),IFERROR(VLOOKUP(W30,PriceList!A:B,2,FALSE),0)),0)</f>
        <v>0</v>
      </c>
    </row>
    <row r="31" spans="1:25" s="50" customFormat="1" ht="15.75" x14ac:dyDescent="0.25">
      <c r="A31" s="10">
        <v>18</v>
      </c>
      <c r="B31" s="31"/>
      <c r="C31" s="31"/>
      <c r="D31" s="32"/>
      <c r="E31" s="32"/>
      <c r="F31" s="33"/>
      <c r="G31" s="34"/>
      <c r="H31" s="35"/>
      <c r="I31" s="36"/>
      <c r="J31" s="37"/>
      <c r="K31" s="38"/>
      <c r="L31" s="39"/>
      <c r="M31" s="37"/>
      <c r="N31" s="37"/>
      <c r="O31" s="38"/>
      <c r="P31" s="39"/>
      <c r="Q31" s="29"/>
      <c r="R31" s="29"/>
      <c r="S31" s="29"/>
      <c r="T31" s="29"/>
      <c r="U31" s="29"/>
      <c r="V31" s="29"/>
      <c r="W31" s="29"/>
      <c r="X31" s="40"/>
      <c r="Y31" s="74">
        <f>IFERROR(SUM(IFERROR(VLOOKUP(Q31,PriceList!A:B,2,FALSE),0),IFERROR(VLOOKUP(R31,PriceList!A:B,2,FALSE),0),IFERROR(VLOOKUP(S31,PriceList!A:B,2,FALSE),0),IFERROR(VLOOKUP(T31,PriceList!A:B,2,FALSE),0),IFERROR(VLOOKUP(U31,PriceList!A:B,2,FALSE),0),IFERROR(VLOOKUP(V31,PriceList!A:B,2,FALSE),0),IFERROR(VLOOKUP(W31,PriceList!A:B,2,FALSE),0)),0)</f>
        <v>0</v>
      </c>
    </row>
    <row r="32" spans="1:25" s="50" customFormat="1" ht="15.75" x14ac:dyDescent="0.25">
      <c r="A32" s="10">
        <v>19</v>
      </c>
      <c r="B32" s="31"/>
      <c r="C32" s="31"/>
      <c r="D32" s="32"/>
      <c r="E32" s="32"/>
      <c r="F32" s="33"/>
      <c r="G32" s="34"/>
      <c r="H32" s="35"/>
      <c r="I32" s="36"/>
      <c r="J32" s="37"/>
      <c r="K32" s="38"/>
      <c r="L32" s="39"/>
      <c r="M32" s="37"/>
      <c r="N32" s="37"/>
      <c r="O32" s="38"/>
      <c r="P32" s="39"/>
      <c r="Q32" s="29"/>
      <c r="R32" s="29"/>
      <c r="S32" s="29"/>
      <c r="T32" s="29"/>
      <c r="U32" s="29"/>
      <c r="V32" s="29"/>
      <c r="W32" s="29"/>
      <c r="X32" s="40"/>
      <c r="Y32" s="74">
        <f>IFERROR(SUM(IFERROR(VLOOKUP(Q32,PriceList!A:B,2,FALSE),0),IFERROR(VLOOKUP(R32,PriceList!A:B,2,FALSE),0),IFERROR(VLOOKUP(S32,PriceList!A:B,2,FALSE),0),IFERROR(VLOOKUP(T32,PriceList!A:B,2,FALSE),0),IFERROR(VLOOKUP(U32,PriceList!A:B,2,FALSE),0),IFERROR(VLOOKUP(V32,PriceList!A:B,2,FALSE),0),IFERROR(VLOOKUP(W32,PriceList!A:B,2,FALSE),0)),0)</f>
        <v>0</v>
      </c>
    </row>
    <row r="33" spans="1:25" s="50" customFormat="1" ht="15.75" x14ac:dyDescent="0.25">
      <c r="A33" s="31">
        <v>20</v>
      </c>
      <c r="B33" s="31"/>
      <c r="C33" s="31"/>
      <c r="D33" s="32"/>
      <c r="E33" s="32"/>
      <c r="F33" s="33"/>
      <c r="G33" s="34"/>
      <c r="H33" s="35"/>
      <c r="I33" s="36"/>
      <c r="J33" s="37"/>
      <c r="K33" s="38"/>
      <c r="L33" s="39"/>
      <c r="M33" s="37"/>
      <c r="N33" s="37"/>
      <c r="O33" s="38"/>
      <c r="P33" s="39"/>
      <c r="Q33" s="29"/>
      <c r="R33" s="29"/>
      <c r="S33" s="29"/>
      <c r="T33" s="29"/>
      <c r="U33" s="29"/>
      <c r="V33" s="29"/>
      <c r="W33" s="29"/>
      <c r="X33" s="40"/>
      <c r="Y33" s="74">
        <f>IFERROR(SUM(IFERROR(VLOOKUP(Q33,PriceList!A:B,2,FALSE),0),IFERROR(VLOOKUP(R33,PriceList!A:B,2,FALSE),0),IFERROR(VLOOKUP(S33,PriceList!A:B,2,FALSE),0),IFERROR(VLOOKUP(T33,PriceList!A:B,2,FALSE),0),IFERROR(VLOOKUP(U33,PriceList!A:B,2,FALSE),0),IFERROR(VLOOKUP(V33,PriceList!A:B,2,FALSE),0),IFERROR(VLOOKUP(W33,PriceList!A:B,2,FALSE),0)),0)</f>
        <v>0</v>
      </c>
    </row>
    <row r="34" spans="1:25" s="50" customFormat="1" ht="15.75" x14ac:dyDescent="0.25">
      <c r="A34" s="31">
        <v>21</v>
      </c>
      <c r="B34" s="31"/>
      <c r="C34" s="31"/>
      <c r="D34" s="32"/>
      <c r="E34" s="32"/>
      <c r="F34" s="33"/>
      <c r="G34" s="34"/>
      <c r="H34" s="35"/>
      <c r="I34" s="36"/>
      <c r="J34" s="37"/>
      <c r="K34" s="38"/>
      <c r="L34" s="39"/>
      <c r="M34" s="37"/>
      <c r="N34" s="37"/>
      <c r="O34" s="38"/>
      <c r="P34" s="39"/>
      <c r="Q34" s="29"/>
      <c r="R34" s="29"/>
      <c r="S34" s="29"/>
      <c r="T34" s="29"/>
      <c r="U34" s="29"/>
      <c r="V34" s="29"/>
      <c r="W34" s="29"/>
      <c r="X34" s="40"/>
      <c r="Y34" s="74">
        <f>IFERROR(SUM(IFERROR(VLOOKUP(Q34,PriceList!A:B,2,FALSE),0),IFERROR(VLOOKUP(R34,PriceList!A:B,2,FALSE),0),IFERROR(VLOOKUP(S34,PriceList!A:B,2,FALSE),0),IFERROR(VLOOKUP(T34,PriceList!A:B,2,FALSE),0),IFERROR(VLOOKUP(U34,PriceList!A:B,2,FALSE),0),IFERROR(VLOOKUP(V34,PriceList!A:B,2,FALSE),0),IFERROR(VLOOKUP(W34,PriceList!A:B,2,FALSE),0)),0)</f>
        <v>0</v>
      </c>
    </row>
    <row r="35" spans="1:25" s="50" customFormat="1" ht="15.75" x14ac:dyDescent="0.25">
      <c r="A35" s="31">
        <v>22</v>
      </c>
      <c r="B35" s="31"/>
      <c r="C35" s="31"/>
      <c r="D35" s="32"/>
      <c r="E35" s="32"/>
      <c r="F35" s="33"/>
      <c r="G35" s="34"/>
      <c r="H35" s="35"/>
      <c r="I35" s="36"/>
      <c r="J35" s="37"/>
      <c r="K35" s="38"/>
      <c r="L35" s="39"/>
      <c r="M35" s="37"/>
      <c r="N35" s="37"/>
      <c r="O35" s="38"/>
      <c r="P35" s="39"/>
      <c r="Q35" s="29"/>
      <c r="R35" s="29"/>
      <c r="S35" s="29"/>
      <c r="T35" s="29"/>
      <c r="U35" s="29"/>
      <c r="V35" s="29"/>
      <c r="W35" s="29"/>
      <c r="X35" s="40"/>
      <c r="Y35" s="74">
        <f>IFERROR(SUM(IFERROR(VLOOKUP(Q35,PriceList!A:B,2,FALSE),0),IFERROR(VLOOKUP(R35,PriceList!A:B,2,FALSE),0),IFERROR(VLOOKUP(S35,PriceList!A:B,2,FALSE),0),IFERROR(VLOOKUP(T35,PriceList!A:B,2,FALSE),0),IFERROR(VLOOKUP(U35,PriceList!A:B,2,FALSE),0),IFERROR(VLOOKUP(V35,PriceList!A:B,2,FALSE),0),IFERROR(VLOOKUP(W35,PriceList!A:B,2,FALSE),0)),0)</f>
        <v>0</v>
      </c>
    </row>
    <row r="36" spans="1:25" s="50" customFormat="1" ht="15.75" x14ac:dyDescent="0.25">
      <c r="A36" s="31">
        <v>23</v>
      </c>
      <c r="B36" s="31"/>
      <c r="C36" s="31"/>
      <c r="D36" s="32"/>
      <c r="E36" s="32"/>
      <c r="F36" s="33"/>
      <c r="G36" s="34"/>
      <c r="H36" s="35"/>
      <c r="I36" s="36"/>
      <c r="J36" s="37"/>
      <c r="K36" s="38"/>
      <c r="L36" s="39"/>
      <c r="M36" s="37"/>
      <c r="N36" s="37"/>
      <c r="O36" s="38"/>
      <c r="P36" s="39"/>
      <c r="Q36" s="29"/>
      <c r="R36" s="29"/>
      <c r="S36" s="29"/>
      <c r="T36" s="29"/>
      <c r="U36" s="29"/>
      <c r="V36" s="29"/>
      <c r="W36" s="29"/>
      <c r="X36" s="40"/>
      <c r="Y36" s="74">
        <f>IFERROR(SUM(IFERROR(VLOOKUP(Q36,PriceList!A:B,2,FALSE),0),IFERROR(VLOOKUP(R36,PriceList!A:B,2,FALSE),0),IFERROR(VLOOKUP(S36,PriceList!A:B,2,FALSE),0),IFERROR(VLOOKUP(T36,PriceList!A:B,2,FALSE),0),IFERROR(VLOOKUP(U36,PriceList!A:B,2,FALSE),0),IFERROR(VLOOKUP(V36,PriceList!A:B,2,FALSE),0),IFERROR(VLOOKUP(W36,PriceList!A:B,2,FALSE),0)),0)</f>
        <v>0</v>
      </c>
    </row>
    <row r="37" spans="1:25" s="50" customFormat="1" ht="15.75" x14ac:dyDescent="0.25">
      <c r="A37" s="10">
        <v>24</v>
      </c>
      <c r="B37" s="31"/>
      <c r="C37" s="31"/>
      <c r="D37" s="32"/>
      <c r="E37" s="32"/>
      <c r="F37" s="33"/>
      <c r="G37" s="34"/>
      <c r="H37" s="35"/>
      <c r="I37" s="36"/>
      <c r="J37" s="37"/>
      <c r="K37" s="38"/>
      <c r="L37" s="39"/>
      <c r="M37" s="37"/>
      <c r="N37" s="37"/>
      <c r="O37" s="38"/>
      <c r="P37" s="39"/>
      <c r="Q37" s="29"/>
      <c r="R37" s="29"/>
      <c r="S37" s="29"/>
      <c r="T37" s="29"/>
      <c r="U37" s="29"/>
      <c r="V37" s="29"/>
      <c r="W37" s="29"/>
      <c r="X37" s="40"/>
      <c r="Y37" s="74">
        <f>IFERROR(SUM(IFERROR(VLOOKUP(Q37,PriceList!A:B,2,FALSE),0),IFERROR(VLOOKUP(R37,PriceList!A:B,2,FALSE),0),IFERROR(VLOOKUP(S37,PriceList!A:B,2,FALSE),0),IFERROR(VLOOKUP(T37,PriceList!A:B,2,FALSE),0),IFERROR(VLOOKUP(U37,PriceList!A:B,2,FALSE),0),IFERROR(VLOOKUP(V37,PriceList!A:B,2,FALSE),0),IFERROR(VLOOKUP(W37,PriceList!A:B,2,FALSE),0)),0)</f>
        <v>0</v>
      </c>
    </row>
    <row r="38" spans="1:25" s="50" customFormat="1" ht="15.75" x14ac:dyDescent="0.25">
      <c r="A38" s="10">
        <v>25</v>
      </c>
      <c r="B38" s="31"/>
      <c r="C38" s="31"/>
      <c r="D38" s="32"/>
      <c r="E38" s="32"/>
      <c r="F38" s="33"/>
      <c r="G38" s="34"/>
      <c r="H38" s="35"/>
      <c r="I38" s="36"/>
      <c r="J38" s="37"/>
      <c r="K38" s="38"/>
      <c r="L38" s="39"/>
      <c r="M38" s="37"/>
      <c r="N38" s="37"/>
      <c r="O38" s="38"/>
      <c r="P38" s="39"/>
      <c r="Q38" s="29"/>
      <c r="R38" s="29"/>
      <c r="S38" s="29"/>
      <c r="T38" s="29"/>
      <c r="U38" s="29"/>
      <c r="V38" s="29"/>
      <c r="W38" s="29"/>
      <c r="X38" s="40"/>
      <c r="Y38" s="74">
        <f>IFERROR(SUM(IFERROR(VLOOKUP(Q38,PriceList!A:B,2,FALSE),0),IFERROR(VLOOKUP(R38,PriceList!A:B,2,FALSE),0),IFERROR(VLOOKUP(S38,PriceList!A:B,2,FALSE),0),IFERROR(VLOOKUP(T38,PriceList!A:B,2,FALSE),0),IFERROR(VLOOKUP(U38,PriceList!A:B,2,FALSE),0),IFERROR(VLOOKUP(V38,PriceList!A:B,2,FALSE),0),IFERROR(VLOOKUP(W38,PriceList!A:B,2,FALSE),0)),0)</f>
        <v>0</v>
      </c>
    </row>
    <row r="39" spans="1:25" ht="15" x14ac:dyDescent="0.25">
      <c r="B39" s="65" t="s">
        <v>34</v>
      </c>
    </row>
    <row r="40" spans="1:25" ht="15" x14ac:dyDescent="0.25">
      <c r="B40" s="41" t="s">
        <v>44</v>
      </c>
      <c r="C40" s="41" t="s">
        <v>87</v>
      </c>
      <c r="H40" s="54"/>
    </row>
    <row r="41" spans="1:25" x14ac:dyDescent="0.2">
      <c r="B41" s="41" t="s">
        <v>45</v>
      </c>
      <c r="C41" s="41" t="s">
        <v>88</v>
      </c>
    </row>
    <row r="42" spans="1:25" x14ac:dyDescent="0.2">
      <c r="B42" s="41" t="s">
        <v>46</v>
      </c>
      <c r="C42" s="41" t="s">
        <v>89</v>
      </c>
    </row>
    <row r="43" spans="1:25" x14ac:dyDescent="0.2">
      <c r="B43" s="41" t="s">
        <v>47</v>
      </c>
      <c r="C43" s="41" t="s">
        <v>90</v>
      </c>
    </row>
    <row r="44" spans="1:25" x14ac:dyDescent="0.2">
      <c r="B44" s="41" t="s">
        <v>48</v>
      </c>
      <c r="C44" s="41" t="s">
        <v>91</v>
      </c>
    </row>
    <row r="45" spans="1:25" ht="15" x14ac:dyDescent="0.25">
      <c r="B45" s="41" t="s">
        <v>49</v>
      </c>
      <c r="C45" s="66" t="s">
        <v>50</v>
      </c>
    </row>
  </sheetData>
  <mergeCells count="24">
    <mergeCell ref="K7:N7"/>
    <mergeCell ref="O4:O5"/>
    <mergeCell ref="G10:G12"/>
    <mergeCell ref="E10:E12"/>
    <mergeCell ref="D10:D12"/>
    <mergeCell ref="F10:F12"/>
    <mergeCell ref="C7:I7"/>
    <mergeCell ref="C8:I8"/>
    <mergeCell ref="O3:P3"/>
    <mergeCell ref="X4:Y4"/>
    <mergeCell ref="B1:Y1"/>
    <mergeCell ref="P10:W10"/>
    <mergeCell ref="B10:B12"/>
    <mergeCell ref="H10:O10"/>
    <mergeCell ref="H11:K11"/>
    <mergeCell ref="L11:O11"/>
    <mergeCell ref="P11:P12"/>
    <mergeCell ref="Q11:W11"/>
    <mergeCell ref="Y10:Y12"/>
    <mergeCell ref="C5:I5"/>
    <mergeCell ref="C6:I6"/>
    <mergeCell ref="C10:C12"/>
    <mergeCell ref="K5:N5"/>
    <mergeCell ref="K6:N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PriceList!$A:$A</xm:f>
          </x14:formula1>
          <xm:sqref>Q13:W38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BreakPreview" topLeftCell="A16" zoomScale="80" zoomScaleNormal="80" zoomScaleSheetLayoutView="80" zoomScalePageLayoutView="80" workbookViewId="0">
      <selection activeCell="J42" sqref="J42"/>
    </sheetView>
  </sheetViews>
  <sheetFormatPr baseColWidth="10" defaultColWidth="8.42578125" defaultRowHeight="14.25" x14ac:dyDescent="0.2"/>
  <cols>
    <col min="1" max="1" width="4.7109375" style="41" customWidth="1"/>
    <col min="2" max="3" width="25.7109375" style="41" customWidth="1"/>
    <col min="4" max="6" width="17.7109375" style="41" customWidth="1"/>
    <col min="7" max="11" width="13.7109375" style="41" customWidth="1"/>
    <col min="12" max="12" width="23" style="41" customWidth="1"/>
    <col min="13" max="16384" width="8.42578125" style="41"/>
  </cols>
  <sheetData>
    <row r="1" spans="1:25" ht="96.6" customHeight="1" x14ac:dyDescent="0.2">
      <c r="B1" s="98" t="s">
        <v>86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ht="13.5" customHeight="1" x14ac:dyDescent="0.2">
      <c r="D2" s="44"/>
      <c r="E2" s="44"/>
      <c r="F2" s="44"/>
      <c r="G2" s="44"/>
      <c r="H2" s="44"/>
      <c r="I2" s="44"/>
      <c r="J2" s="44"/>
      <c r="K2" s="44"/>
      <c r="L2" s="44"/>
    </row>
    <row r="3" spans="1:25" s="50" customFormat="1" ht="16.5" thickBo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25" s="50" customFormat="1" ht="16.5" thickBot="1" x14ac:dyDescent="0.3">
      <c r="A4" s="47"/>
      <c r="B4" s="51" t="s">
        <v>32</v>
      </c>
      <c r="C4" s="47"/>
      <c r="D4" s="47"/>
      <c r="E4" s="47"/>
      <c r="G4" s="62"/>
      <c r="H4" s="63"/>
      <c r="I4" s="63"/>
      <c r="J4" s="63"/>
      <c r="K4" s="63"/>
      <c r="L4" s="64"/>
    </row>
    <row r="5" spans="1:25" s="50" customFormat="1" ht="15.75" x14ac:dyDescent="0.25">
      <c r="B5" s="59" t="s">
        <v>4</v>
      </c>
      <c r="C5" s="110"/>
      <c r="D5" s="111"/>
      <c r="E5" s="112"/>
      <c r="G5" s="113" t="s">
        <v>33</v>
      </c>
      <c r="H5" s="105"/>
      <c r="I5" s="105"/>
      <c r="J5" s="105"/>
      <c r="K5" s="105"/>
      <c r="L5" s="106"/>
    </row>
    <row r="6" spans="1:25" s="50" customFormat="1" ht="15.75" x14ac:dyDescent="0.25">
      <c r="B6" s="60" t="s">
        <v>1</v>
      </c>
      <c r="C6" s="104"/>
      <c r="D6" s="105"/>
      <c r="E6" s="106"/>
      <c r="F6" s="46"/>
      <c r="G6" s="113" t="s">
        <v>84</v>
      </c>
      <c r="H6" s="105"/>
      <c r="I6" s="105"/>
      <c r="J6" s="105"/>
      <c r="K6" s="105"/>
      <c r="L6" s="106"/>
    </row>
    <row r="7" spans="1:25" s="50" customFormat="1" ht="15.75" x14ac:dyDescent="0.25">
      <c r="B7" s="60" t="s">
        <v>2</v>
      </c>
      <c r="C7" s="104"/>
      <c r="D7" s="105"/>
      <c r="E7" s="106"/>
      <c r="F7" s="47"/>
      <c r="G7" s="113" t="s">
        <v>85</v>
      </c>
      <c r="H7" s="105"/>
      <c r="I7" s="105"/>
      <c r="J7" s="105"/>
      <c r="K7" s="105"/>
      <c r="L7" s="106"/>
    </row>
    <row r="8" spans="1:25" s="50" customFormat="1" ht="16.5" thickBot="1" x14ac:dyDescent="0.3">
      <c r="B8" s="61" t="s">
        <v>3</v>
      </c>
      <c r="C8" s="107"/>
      <c r="D8" s="108"/>
      <c r="E8" s="109"/>
      <c r="F8" s="46"/>
      <c r="G8" s="114"/>
      <c r="H8" s="115"/>
      <c r="I8" s="115"/>
      <c r="J8" s="115"/>
      <c r="K8" s="115"/>
      <c r="L8" s="116"/>
    </row>
    <row r="9" spans="1:25" s="50" customFormat="1" ht="16.5" thickBot="1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25" s="50" customFormat="1" ht="33.6" customHeight="1" x14ac:dyDescent="0.2">
      <c r="A10" s="1" t="s">
        <v>0</v>
      </c>
      <c r="B10" s="81" t="s">
        <v>5</v>
      </c>
      <c r="C10" s="81" t="s">
        <v>6</v>
      </c>
      <c r="D10" s="81" t="s">
        <v>8</v>
      </c>
      <c r="E10" s="81" t="s">
        <v>36</v>
      </c>
      <c r="F10" s="81" t="s">
        <v>37</v>
      </c>
      <c r="G10" s="81" t="s">
        <v>9</v>
      </c>
      <c r="H10" s="81" t="s">
        <v>38</v>
      </c>
      <c r="I10" s="81" t="s">
        <v>39</v>
      </c>
      <c r="J10" s="95" t="s">
        <v>10</v>
      </c>
      <c r="K10" s="81" t="s">
        <v>40</v>
      </c>
      <c r="L10" s="100" t="s">
        <v>41</v>
      </c>
    </row>
    <row r="11" spans="1:25" s="50" customFormat="1" ht="15.75" customHeight="1" x14ac:dyDescent="0.2">
      <c r="A11" s="3"/>
      <c r="B11" s="82"/>
      <c r="C11" s="82"/>
      <c r="D11" s="82"/>
      <c r="E11" s="82"/>
      <c r="F11" s="82"/>
      <c r="G11" s="82"/>
      <c r="H11" s="82"/>
      <c r="I11" s="82"/>
      <c r="J11" s="96"/>
      <c r="K11" s="82"/>
      <c r="L11" s="101"/>
    </row>
    <row r="12" spans="1:25" s="50" customFormat="1" ht="15.6" customHeight="1" thickBot="1" x14ac:dyDescent="0.25">
      <c r="A12" s="57"/>
      <c r="B12" s="99"/>
      <c r="C12" s="99"/>
      <c r="D12" s="99"/>
      <c r="E12" s="99"/>
      <c r="F12" s="99"/>
      <c r="G12" s="99"/>
      <c r="H12" s="99"/>
      <c r="I12" s="99"/>
      <c r="J12" s="103"/>
      <c r="K12" s="99"/>
      <c r="L12" s="102"/>
    </row>
    <row r="13" spans="1:25" s="50" customFormat="1" ht="15" x14ac:dyDescent="0.2">
      <c r="A13" s="10">
        <v>1</v>
      </c>
      <c r="B13" s="20"/>
      <c r="C13" s="20"/>
      <c r="D13" s="21"/>
      <c r="E13" s="21"/>
      <c r="F13" s="21"/>
      <c r="G13" s="22"/>
      <c r="H13" s="55"/>
      <c r="I13" s="55"/>
      <c r="J13" s="55"/>
      <c r="K13" s="55"/>
      <c r="L13" s="23"/>
    </row>
    <row r="14" spans="1:25" s="50" customFormat="1" ht="15" x14ac:dyDescent="0.2">
      <c r="A14" s="31">
        <v>2</v>
      </c>
      <c r="B14" s="31"/>
      <c r="C14" s="31"/>
      <c r="D14" s="32"/>
      <c r="E14" s="32"/>
      <c r="F14" s="32"/>
      <c r="G14" s="33"/>
      <c r="H14" s="56"/>
      <c r="I14" s="56"/>
      <c r="J14" s="56"/>
      <c r="K14" s="56"/>
      <c r="L14" s="34"/>
    </row>
    <row r="15" spans="1:25" s="50" customFormat="1" ht="15" x14ac:dyDescent="0.2">
      <c r="A15" s="31">
        <v>3</v>
      </c>
      <c r="B15" s="31"/>
      <c r="C15" s="31"/>
      <c r="D15" s="32"/>
      <c r="E15" s="32"/>
      <c r="F15" s="32"/>
      <c r="G15" s="33"/>
      <c r="H15" s="56"/>
      <c r="I15" s="56"/>
      <c r="J15" s="56"/>
      <c r="K15" s="56"/>
      <c r="L15" s="34"/>
    </row>
    <row r="16" spans="1:25" s="50" customFormat="1" ht="15" x14ac:dyDescent="0.2">
      <c r="A16" s="31">
        <v>4</v>
      </c>
      <c r="B16" s="31"/>
      <c r="C16" s="31"/>
      <c r="D16" s="32"/>
      <c r="E16" s="32"/>
      <c r="F16" s="32"/>
      <c r="G16" s="33"/>
      <c r="H16" s="56"/>
      <c r="I16" s="56"/>
      <c r="J16" s="56"/>
      <c r="K16" s="56"/>
      <c r="L16" s="34"/>
    </row>
    <row r="17" spans="1:12" s="50" customFormat="1" ht="15" x14ac:dyDescent="0.2">
      <c r="A17" s="31">
        <v>5</v>
      </c>
      <c r="B17" s="31"/>
      <c r="C17" s="31"/>
      <c r="D17" s="32"/>
      <c r="E17" s="32"/>
      <c r="F17" s="32"/>
      <c r="G17" s="33"/>
      <c r="H17" s="56"/>
      <c r="I17" s="56"/>
      <c r="J17" s="56"/>
      <c r="K17" s="56"/>
      <c r="L17" s="34"/>
    </row>
    <row r="18" spans="1:12" s="50" customFormat="1" ht="15" x14ac:dyDescent="0.2">
      <c r="A18" s="10">
        <v>6</v>
      </c>
      <c r="B18" s="31"/>
      <c r="C18" s="31"/>
      <c r="D18" s="32"/>
      <c r="E18" s="32"/>
      <c r="F18" s="32"/>
      <c r="G18" s="33"/>
      <c r="H18" s="56"/>
      <c r="I18" s="56"/>
      <c r="J18" s="56"/>
      <c r="K18" s="56"/>
      <c r="L18" s="34"/>
    </row>
    <row r="19" spans="1:12" s="50" customFormat="1" ht="15" x14ac:dyDescent="0.2">
      <c r="A19" s="10">
        <v>7</v>
      </c>
      <c r="B19" s="31"/>
      <c r="C19" s="31"/>
      <c r="D19" s="32"/>
      <c r="E19" s="32"/>
      <c r="F19" s="32"/>
      <c r="G19" s="33"/>
      <c r="H19" s="56"/>
      <c r="I19" s="56"/>
      <c r="J19" s="56"/>
      <c r="K19" s="56"/>
      <c r="L19" s="34"/>
    </row>
    <row r="20" spans="1:12" s="50" customFormat="1" ht="15" x14ac:dyDescent="0.2">
      <c r="A20" s="31">
        <v>8</v>
      </c>
      <c r="B20" s="31"/>
      <c r="C20" s="31"/>
      <c r="D20" s="32"/>
      <c r="E20" s="32"/>
      <c r="F20" s="32"/>
      <c r="G20" s="33"/>
      <c r="H20" s="56"/>
      <c r="I20" s="56"/>
      <c r="J20" s="56"/>
      <c r="K20" s="56"/>
      <c r="L20" s="34"/>
    </row>
    <row r="21" spans="1:12" s="50" customFormat="1" ht="15" x14ac:dyDescent="0.2">
      <c r="A21" s="31">
        <v>9</v>
      </c>
      <c r="B21" s="31"/>
      <c r="C21" s="31"/>
      <c r="D21" s="32"/>
      <c r="E21" s="32"/>
      <c r="F21" s="32"/>
      <c r="G21" s="33"/>
      <c r="H21" s="56"/>
      <c r="I21" s="56"/>
      <c r="J21" s="56"/>
      <c r="K21" s="56"/>
      <c r="L21" s="34"/>
    </row>
    <row r="22" spans="1:12" s="50" customFormat="1" ht="15" x14ac:dyDescent="0.2">
      <c r="A22" s="31">
        <v>10</v>
      </c>
      <c r="B22" s="31"/>
      <c r="C22" s="31"/>
      <c r="D22" s="32"/>
      <c r="E22" s="32"/>
      <c r="F22" s="32"/>
      <c r="G22" s="33"/>
      <c r="H22" s="56"/>
      <c r="I22" s="56"/>
      <c r="J22" s="56"/>
      <c r="K22" s="56"/>
      <c r="L22" s="34"/>
    </row>
    <row r="23" spans="1:12" s="50" customFormat="1" ht="15" x14ac:dyDescent="0.2">
      <c r="A23" s="31">
        <v>11</v>
      </c>
      <c r="B23" s="31"/>
      <c r="C23" s="31"/>
      <c r="D23" s="32"/>
      <c r="E23" s="32"/>
      <c r="F23" s="32"/>
      <c r="G23" s="33"/>
      <c r="H23" s="56"/>
      <c r="I23" s="56"/>
      <c r="J23" s="56"/>
      <c r="K23" s="56"/>
      <c r="L23" s="34"/>
    </row>
    <row r="24" spans="1:12" s="50" customFormat="1" ht="15" x14ac:dyDescent="0.2">
      <c r="A24" s="10">
        <v>12</v>
      </c>
      <c r="B24" s="31"/>
      <c r="C24" s="31"/>
      <c r="D24" s="32"/>
      <c r="E24" s="32"/>
      <c r="F24" s="32"/>
      <c r="G24" s="33"/>
      <c r="H24" s="56"/>
      <c r="I24" s="56"/>
      <c r="J24" s="56"/>
      <c r="K24" s="56"/>
      <c r="L24" s="34"/>
    </row>
    <row r="25" spans="1:12" s="50" customFormat="1" ht="15" x14ac:dyDescent="0.2">
      <c r="A25" s="10">
        <v>13</v>
      </c>
      <c r="B25" s="31"/>
      <c r="C25" s="31"/>
      <c r="D25" s="32"/>
      <c r="E25" s="32"/>
      <c r="F25" s="32"/>
      <c r="G25" s="33"/>
      <c r="H25" s="56"/>
      <c r="I25" s="56"/>
      <c r="J25" s="56"/>
      <c r="K25" s="56"/>
      <c r="L25" s="34"/>
    </row>
    <row r="26" spans="1:12" s="50" customFormat="1" ht="15" x14ac:dyDescent="0.2">
      <c r="A26" s="31">
        <v>14</v>
      </c>
      <c r="B26" s="31"/>
      <c r="C26" s="31"/>
      <c r="D26" s="32"/>
      <c r="E26" s="32"/>
      <c r="F26" s="32"/>
      <c r="G26" s="33"/>
      <c r="H26" s="56"/>
      <c r="I26" s="56"/>
      <c r="J26" s="56"/>
      <c r="K26" s="56"/>
      <c r="L26" s="34"/>
    </row>
    <row r="27" spans="1:12" s="50" customFormat="1" ht="15" x14ac:dyDescent="0.2">
      <c r="A27" s="31">
        <v>15</v>
      </c>
      <c r="B27" s="31"/>
      <c r="C27" s="31"/>
      <c r="D27" s="32"/>
      <c r="E27" s="32"/>
      <c r="F27" s="32"/>
      <c r="G27" s="33"/>
      <c r="H27" s="56"/>
      <c r="I27" s="56"/>
      <c r="J27" s="56"/>
      <c r="K27" s="56"/>
      <c r="L27" s="34"/>
    </row>
    <row r="28" spans="1:12" s="50" customFormat="1" ht="15" x14ac:dyDescent="0.2">
      <c r="A28" s="31">
        <v>16</v>
      </c>
      <c r="B28" s="31"/>
      <c r="C28" s="31"/>
      <c r="D28" s="32"/>
      <c r="E28" s="32"/>
      <c r="F28" s="32"/>
      <c r="G28" s="33"/>
      <c r="H28" s="56"/>
      <c r="I28" s="56"/>
      <c r="J28" s="56"/>
      <c r="K28" s="56"/>
      <c r="L28" s="34"/>
    </row>
    <row r="29" spans="1:12" s="50" customFormat="1" ht="15" x14ac:dyDescent="0.2">
      <c r="A29" s="31">
        <v>17</v>
      </c>
      <c r="B29" s="31"/>
      <c r="C29" s="31"/>
      <c r="D29" s="32"/>
      <c r="E29" s="32"/>
      <c r="F29" s="32"/>
      <c r="G29" s="33"/>
      <c r="H29" s="56"/>
      <c r="I29" s="56"/>
      <c r="J29" s="56"/>
      <c r="K29" s="56"/>
      <c r="L29" s="34"/>
    </row>
    <row r="30" spans="1:12" s="50" customFormat="1" ht="15" x14ac:dyDescent="0.2">
      <c r="A30" s="10">
        <v>18</v>
      </c>
      <c r="B30" s="31"/>
      <c r="C30" s="31"/>
      <c r="D30" s="32"/>
      <c r="E30" s="32"/>
      <c r="F30" s="32"/>
      <c r="G30" s="33"/>
      <c r="H30" s="56"/>
      <c r="I30" s="56"/>
      <c r="J30" s="56"/>
      <c r="K30" s="56"/>
      <c r="L30" s="34"/>
    </row>
    <row r="31" spans="1:12" s="50" customFormat="1" ht="15" x14ac:dyDescent="0.2">
      <c r="A31" s="10">
        <v>19</v>
      </c>
      <c r="B31" s="31"/>
      <c r="C31" s="31"/>
      <c r="D31" s="32"/>
      <c r="E31" s="32"/>
      <c r="F31" s="32"/>
      <c r="G31" s="33"/>
      <c r="H31" s="56"/>
      <c r="I31" s="56"/>
      <c r="J31" s="56"/>
      <c r="K31" s="56"/>
      <c r="L31" s="34"/>
    </row>
    <row r="32" spans="1:12" s="50" customFormat="1" ht="15" x14ac:dyDescent="0.2">
      <c r="A32" s="31">
        <v>20</v>
      </c>
      <c r="B32" s="31"/>
      <c r="C32" s="31"/>
      <c r="D32" s="32"/>
      <c r="E32" s="32"/>
      <c r="F32" s="32"/>
      <c r="G32" s="33"/>
      <c r="H32" s="56"/>
      <c r="I32" s="56"/>
      <c r="J32" s="56"/>
      <c r="K32" s="56"/>
      <c r="L32" s="34"/>
    </row>
    <row r="33" spans="1:12" s="50" customFormat="1" ht="15" x14ac:dyDescent="0.2">
      <c r="A33" s="31">
        <v>21</v>
      </c>
      <c r="B33" s="31"/>
      <c r="C33" s="31"/>
      <c r="D33" s="32"/>
      <c r="E33" s="32"/>
      <c r="F33" s="32"/>
      <c r="G33" s="33"/>
      <c r="H33" s="56"/>
      <c r="I33" s="56"/>
      <c r="J33" s="56"/>
      <c r="K33" s="56"/>
      <c r="L33" s="34"/>
    </row>
    <row r="34" spans="1:12" s="50" customFormat="1" ht="15" x14ac:dyDescent="0.2">
      <c r="A34" s="31">
        <v>22</v>
      </c>
      <c r="B34" s="31"/>
      <c r="C34" s="31"/>
      <c r="D34" s="32"/>
      <c r="E34" s="32"/>
      <c r="F34" s="32"/>
      <c r="G34" s="33"/>
      <c r="H34" s="56"/>
      <c r="I34" s="56"/>
      <c r="J34" s="56"/>
      <c r="K34" s="56"/>
      <c r="L34" s="34"/>
    </row>
    <row r="35" spans="1:12" s="50" customFormat="1" ht="15" x14ac:dyDescent="0.2">
      <c r="A35" s="31">
        <v>23</v>
      </c>
      <c r="B35" s="31"/>
      <c r="C35" s="31"/>
      <c r="D35" s="32"/>
      <c r="E35" s="32"/>
      <c r="F35" s="32"/>
      <c r="G35" s="33"/>
      <c r="H35" s="56"/>
      <c r="I35" s="56"/>
      <c r="J35" s="56"/>
      <c r="K35" s="56"/>
      <c r="L35" s="34"/>
    </row>
    <row r="36" spans="1:12" s="50" customFormat="1" ht="15" x14ac:dyDescent="0.2">
      <c r="A36" s="10">
        <v>24</v>
      </c>
      <c r="B36" s="31"/>
      <c r="C36" s="31"/>
      <c r="D36" s="32"/>
      <c r="E36" s="32"/>
      <c r="F36" s="32"/>
      <c r="G36" s="33"/>
      <c r="H36" s="56"/>
      <c r="I36" s="56"/>
      <c r="J36" s="56"/>
      <c r="K36" s="56"/>
      <c r="L36" s="34"/>
    </row>
    <row r="37" spans="1:12" s="50" customFormat="1" ht="15" x14ac:dyDescent="0.2">
      <c r="A37" s="10">
        <v>25</v>
      </c>
      <c r="B37" s="31"/>
      <c r="C37" s="31"/>
      <c r="D37" s="32"/>
      <c r="E37" s="32"/>
      <c r="F37" s="32"/>
      <c r="G37" s="33"/>
      <c r="H37" s="56"/>
      <c r="I37" s="56"/>
      <c r="J37" s="56"/>
      <c r="K37" s="56"/>
      <c r="L37" s="34"/>
    </row>
    <row r="39" spans="1:12" x14ac:dyDescent="0.2">
      <c r="B39" s="41" t="s">
        <v>59</v>
      </c>
    </row>
    <row r="42" spans="1:12" ht="15" thickBot="1" x14ac:dyDescent="0.25">
      <c r="B42" s="41" t="s">
        <v>42</v>
      </c>
      <c r="C42" s="58"/>
      <c r="D42" s="58"/>
      <c r="F42" s="41" t="s">
        <v>43</v>
      </c>
      <c r="G42" s="58"/>
      <c r="H42" s="58"/>
      <c r="I42" s="58"/>
      <c r="J42" s="58"/>
      <c r="K42" s="58"/>
    </row>
  </sheetData>
  <mergeCells count="20">
    <mergeCell ref="G5:L5"/>
    <mergeCell ref="G6:L6"/>
    <mergeCell ref="G7:L7"/>
    <mergeCell ref="G8:L8"/>
    <mergeCell ref="B1:Y1"/>
    <mergeCell ref="B10:B12"/>
    <mergeCell ref="C10:C12"/>
    <mergeCell ref="D10:D12"/>
    <mergeCell ref="G10:G12"/>
    <mergeCell ref="L10:L12"/>
    <mergeCell ref="E10:E12"/>
    <mergeCell ref="F10:F12"/>
    <mergeCell ref="H10:H12"/>
    <mergeCell ref="I10:I12"/>
    <mergeCell ref="J10:J12"/>
    <mergeCell ref="K10:K12"/>
    <mergeCell ref="C6:E6"/>
    <mergeCell ref="C7:E7"/>
    <mergeCell ref="C8:E8"/>
    <mergeCell ref="C5:E5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4" sqref="E4"/>
    </sheetView>
  </sheetViews>
  <sheetFormatPr baseColWidth="10" defaultRowHeight="15" x14ac:dyDescent="0.25"/>
  <cols>
    <col min="1" max="1" width="18.140625" customWidth="1"/>
  </cols>
  <sheetData>
    <row r="1" spans="1:2" x14ac:dyDescent="0.25">
      <c r="A1" t="s">
        <v>73</v>
      </c>
      <c r="B1">
        <v>120</v>
      </c>
    </row>
    <row r="2" spans="1:2" x14ac:dyDescent="0.25">
      <c r="A2" t="s">
        <v>74</v>
      </c>
      <c r="B2">
        <v>100</v>
      </c>
    </row>
    <row r="3" spans="1:2" x14ac:dyDescent="0.25">
      <c r="A3" t="s">
        <v>75</v>
      </c>
      <c r="B3">
        <v>120</v>
      </c>
    </row>
    <row r="4" spans="1:2" x14ac:dyDescent="0.25">
      <c r="A4" t="s">
        <v>76</v>
      </c>
      <c r="B4">
        <v>100</v>
      </c>
    </row>
    <row r="5" spans="1:2" x14ac:dyDescent="0.25">
      <c r="A5" t="s">
        <v>77</v>
      </c>
      <c r="B5">
        <v>140</v>
      </c>
    </row>
    <row r="6" spans="1:2" x14ac:dyDescent="0.25">
      <c r="A6" t="s">
        <v>78</v>
      </c>
      <c r="B6">
        <v>120</v>
      </c>
    </row>
    <row r="7" spans="1:2" x14ac:dyDescent="0.25">
      <c r="A7" t="s">
        <v>79</v>
      </c>
      <c r="B7">
        <v>200</v>
      </c>
    </row>
    <row r="8" spans="1:2" x14ac:dyDescent="0.25">
      <c r="A8" t="s">
        <v>80</v>
      </c>
      <c r="B8">
        <v>150</v>
      </c>
    </row>
    <row r="9" spans="1:2" x14ac:dyDescent="0.25">
      <c r="A9" t="s">
        <v>81</v>
      </c>
      <c r="B9">
        <v>250</v>
      </c>
    </row>
    <row r="10" spans="1:2" x14ac:dyDescent="0.25">
      <c r="A10" t="s">
        <v>82</v>
      </c>
      <c r="B10">
        <v>200</v>
      </c>
    </row>
  </sheetData>
  <dataValidations count="1">
    <dataValidation type="whole" allowBlank="1" showInputMessage="1" showErrorMessage="1" sqref="B1:B1048576">
      <formula1>0</formula1>
      <formula2>100000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HOTEL  ARR DEP</vt:lpstr>
      <vt:lpstr>VISA FORM</vt:lpstr>
      <vt:lpstr>PriceList</vt:lpstr>
      <vt:lpstr>'HOTEL  ARR DEP'!Zone_d_impression</vt:lpstr>
      <vt:lpstr>'VISA FORM'!Zone_d_impression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Khammatov</dc:creator>
  <cp:lastModifiedBy>Utilisateur</cp:lastModifiedBy>
  <cp:lastPrinted>2016-02-10T16:58:06Z</cp:lastPrinted>
  <dcterms:created xsi:type="dcterms:W3CDTF">2015-03-24T11:45:34Z</dcterms:created>
  <dcterms:modified xsi:type="dcterms:W3CDTF">2024-07-02T11:40:05Z</dcterms:modified>
</cp:coreProperties>
</file>