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01f245e9dc3f32/Escritorio/Lima2024 - Junio/"/>
    </mc:Choice>
  </mc:AlternateContent>
  <xr:revisionPtr revIDLastSave="372" documentId="13_ncr:1_{84A49D1A-618E-4126-8793-301BDB66E567}" xr6:coauthVersionLast="47" xr6:coauthVersionMax="47" xr10:uidLastSave="{CE571BC6-4DD4-42F1-BC3B-FCBFF0A7EE5A}"/>
  <bookViews>
    <workbookView xWindow="-108" yWindow="-108" windowWidth="23256" windowHeight="12456" xr2:uid="{B9211BD7-6D43-4536-A41F-9B8D9B7CACD8}"/>
  </bookViews>
  <sheets>
    <sheet name="Hotel" sheetId="1" r:id="rId1"/>
  </sheets>
  <definedNames>
    <definedName name="_xlnm.Print_Area" localSheetId="0">Hotel!$A$1:$O$37</definedName>
    <definedName name="_xlnm.Print_Titles" localSheetId="0">Hotel!$1:$17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6" i="1" l="1"/>
  <c r="N36" i="1"/>
  <c r="K36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O21" i="1"/>
  <c r="O22" i="1"/>
  <c r="O24" i="1"/>
  <c r="O25" i="1"/>
  <c r="O26" i="1"/>
  <c r="O28" i="1"/>
  <c r="O29" i="1"/>
  <c r="O30" i="1"/>
  <c r="O31" i="1"/>
  <c r="O32" i="1"/>
  <c r="O33" i="1"/>
  <c r="O34" i="1"/>
  <c r="O35" i="1"/>
  <c r="K19" i="1"/>
  <c r="O19" i="1" s="1"/>
  <c r="K20" i="1"/>
  <c r="K21" i="1"/>
  <c r="K22" i="1"/>
  <c r="K23" i="1"/>
  <c r="O23" i="1" s="1"/>
  <c r="K24" i="1"/>
  <c r="K25" i="1"/>
  <c r="K26" i="1"/>
  <c r="K27" i="1"/>
  <c r="O27" i="1" s="1"/>
  <c r="K28" i="1"/>
  <c r="K29" i="1"/>
  <c r="K30" i="1"/>
  <c r="K31" i="1"/>
  <c r="K32" i="1"/>
  <c r="K33" i="1"/>
  <c r="K34" i="1"/>
  <c r="K35" i="1"/>
  <c r="K18" i="1"/>
  <c r="O18" i="1" s="1"/>
  <c r="N37" i="1" l="1"/>
</calcChain>
</file>

<file path=xl/sharedStrings.xml><?xml version="1.0" encoding="utf-8"?>
<sst xmlns="http://schemas.openxmlformats.org/spreadsheetml/2006/main" count="48" uniqueCount="45">
  <si>
    <t>---Informacion de contacto---</t>
  </si>
  <si>
    <t>Federación:</t>
  </si>
  <si>
    <t>Persona de contacto:</t>
  </si>
  <si>
    <t>Sr./Sra.</t>
  </si>
  <si>
    <t>Nombre (s)</t>
  </si>
  <si>
    <t>Apellido (s)</t>
  </si>
  <si>
    <t>Email:</t>
  </si>
  <si>
    <t>(e.g.: +51 956 789 234)</t>
  </si>
  <si>
    <t>---Aplicación---</t>
  </si>
  <si>
    <t>N°</t>
  </si>
  <si>
    <t>Apellidos
(eg. CORNEJO FLORES)</t>
  </si>
  <si>
    <t>Nombres
(eg. Mariana)</t>
  </si>
  <si>
    <t>Peso
Categoría o función</t>
  </si>
  <si>
    <t>FECHA
CHECK IN</t>
  </si>
  <si>
    <t>FECHA
CHECK OUT</t>
  </si>
  <si>
    <t>EVENTO</t>
  </si>
  <si>
    <t>TIPO DE HABITACION</t>
  </si>
  <si>
    <t>Juan</t>
  </si>
  <si>
    <t>Martinez</t>
  </si>
  <si>
    <t>SEN</t>
  </si>
  <si>
    <t>-</t>
  </si>
  <si>
    <t>Alicia</t>
  </si>
  <si>
    <t>Donayre</t>
  </si>
  <si>
    <t>Montes</t>
  </si>
  <si>
    <r>
      <rPr>
        <b/>
        <sz val="24"/>
        <color theme="4"/>
        <rFont val="Calibri"/>
        <family val="2"/>
        <scheme val="minor"/>
      </rPr>
      <t>EVENTOS LIMA PER 2024</t>
    </r>
    <r>
      <rPr>
        <b/>
        <sz val="24"/>
        <color theme="1"/>
        <rFont val="Calibri"/>
        <family val="2"/>
        <scheme val="minor"/>
      </rPr>
      <t>**Formato HOTEL**</t>
    </r>
  </si>
  <si>
    <r>
      <t xml:space="preserve">Por favor devuelva el formulario hasta el </t>
    </r>
    <r>
      <rPr>
        <b/>
        <sz val="10"/>
        <color rgb="FFFF0000"/>
        <rFont val="Arial"/>
        <family val="2"/>
      </rPr>
      <t>16 de mayo de 2024</t>
    </r>
    <r>
      <rPr>
        <b/>
        <sz val="10"/>
        <color theme="1"/>
        <rFont val="Arial"/>
        <family val="2"/>
      </rPr>
      <t xml:space="preserve"> a eventos@judoperu.org</t>
    </r>
  </si>
  <si>
    <t>¡NO se aceptarán formularios escritos a mano!</t>
  </si>
  <si>
    <t>m</t>
  </si>
  <si>
    <t>Athlete</t>
  </si>
  <si>
    <t>f</t>
  </si>
  <si>
    <t>Sexo</t>
  </si>
  <si>
    <t>ROOM MATE
Si comparte habitación, mencionar el nombres de acompañante</t>
  </si>
  <si>
    <t>Vanessa</t>
  </si>
  <si>
    <t>N° NOCHES</t>
  </si>
  <si>
    <t>INFORMACIÓN
DE PAGO</t>
  </si>
  <si>
    <t>PRECIO POR NOCHE</t>
  </si>
  <si>
    <t>PRECIO TOTAL</t>
  </si>
  <si>
    <t>NOMBRES</t>
  </si>
  <si>
    <t>APELLIDOS</t>
  </si>
  <si>
    <t>JUN</t>
  </si>
  <si>
    <t>CAD - Cadete / JUN - Junior / SEN - Senior / VET - Veterano / REF - Seminario de Arbitraje</t>
  </si>
  <si>
    <t>Single FB</t>
  </si>
  <si>
    <t>Twin FB</t>
  </si>
  <si>
    <t>HOTEL</t>
  </si>
  <si>
    <t>INNSIDDE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</si>
</sst>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C0A]d\-mmm\-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quotePrefix="1" applyFont="1" applyFill="1"/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5" fillId="3" borderId="5" xfId="0" applyFont="1" applyFill="1" applyBorder="1" applyAlignment="1">
      <alignment vertical="center"/>
    </xf>
    <xf numFmtId="0" fontId="5" fillId="2" borderId="0" xfId="0" applyFont="1" applyFill="1" applyAlignment="1">
      <alignment vertical="top"/>
    </xf>
    <xf numFmtId="0" fontId="1" fillId="2" borderId="0" xfId="0" quotePrefix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6" fillId="0" borderId="0" xfId="0" applyFont="1"/>
    <xf numFmtId="0" fontId="14" fillId="2" borderId="10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164" fontId="14" fillId="2" borderId="7" xfId="2" applyNumberFormat="1" applyFont="1" applyFill="1" applyBorder="1" applyAlignment="1">
      <alignment horizontal="center" vertical="center"/>
    </xf>
    <xf numFmtId="164" fontId="14" fillId="2" borderId="4" xfId="2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14" fillId="2" borderId="14" xfId="0" applyFont="1" applyFill="1" applyBorder="1" applyAlignment="1">
      <alignment vertical="center"/>
    </xf>
    <xf numFmtId="0" fontId="14" fillId="2" borderId="13" xfId="0" quotePrefix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2" borderId="33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1" fontId="14" fillId="2" borderId="15" xfId="2" applyNumberFormat="1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165" fontId="14" fillId="2" borderId="37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164" fontId="10" fillId="2" borderId="4" xfId="2" applyNumberFormat="1" applyFont="1" applyFill="1" applyBorder="1" applyAlignment="1">
      <alignment horizontal="center" vertical="center"/>
    </xf>
    <xf numFmtId="1" fontId="10" fillId="2" borderId="15" xfId="2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1" fontId="10" fillId="2" borderId="27" xfId="2" applyNumberFormat="1" applyFont="1" applyFill="1" applyBorder="1" applyAlignment="1">
      <alignment horizontal="center" vertical="center"/>
    </xf>
    <xf numFmtId="165" fontId="14" fillId="2" borderId="21" xfId="0" applyNumberFormat="1" applyFont="1" applyFill="1" applyBorder="1" applyAlignment="1">
      <alignment horizontal="center" vertical="center"/>
    </xf>
    <xf numFmtId="165" fontId="14" fillId="4" borderId="15" xfId="0" applyNumberFormat="1" applyFont="1" applyFill="1" applyBorder="1" applyAlignment="1">
      <alignment horizontal="center" vertical="center"/>
    </xf>
    <xf numFmtId="165" fontId="14" fillId="4" borderId="16" xfId="0" applyNumberFormat="1" applyFont="1" applyFill="1" applyBorder="1" applyAlignment="1">
      <alignment horizontal="center" vertical="center"/>
    </xf>
    <xf numFmtId="165" fontId="10" fillId="4" borderId="16" xfId="0" applyNumberFormat="1" applyFont="1" applyFill="1" applyBorder="1" applyAlignment="1">
      <alignment horizontal="center" vertical="center"/>
    </xf>
    <xf numFmtId="165" fontId="10" fillId="4" borderId="24" xfId="0" applyNumberFormat="1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Alignment="1">
      <alignment horizontal="center" vertical="center"/>
    </xf>
    <xf numFmtId="165" fontId="10" fillId="2" borderId="37" xfId="0" applyNumberFormat="1" applyFont="1" applyFill="1" applyBorder="1" applyAlignment="1">
      <alignment horizontal="center" vertical="center"/>
    </xf>
    <xf numFmtId="165" fontId="10" fillId="2" borderId="23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" fontId="1" fillId="0" borderId="8" xfId="0" applyNumberFormat="1" applyFont="1" applyBorder="1" applyAlignment="1">
      <alignment horizontal="center" vertical="center" wrapText="1"/>
    </xf>
    <xf numFmtId="16" fontId="1" fillId="0" borderId="12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16" fontId="1" fillId="0" borderId="18" xfId="0" applyNumberFormat="1" applyFont="1" applyBorder="1" applyAlignment="1">
      <alignment horizontal="center" vertical="center" wrapText="1"/>
    </xf>
    <xf numFmtId="165" fontId="15" fillId="5" borderId="12" xfId="0" applyNumberFormat="1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3" borderId="1" xfId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7EB9-B698-473F-85A0-23FC598D4BD5}">
  <sheetPr>
    <tabColor theme="9" tint="0.39997558519241921"/>
    <pageSetUpPr fitToPage="1"/>
  </sheetPr>
  <dimension ref="A1:T202"/>
  <sheetViews>
    <sheetView tabSelected="1" view="pageBreakPreview" topLeftCell="A6" zoomScale="73" zoomScaleNormal="55" zoomScaleSheetLayoutView="55" workbookViewId="0">
      <selection activeCell="F18" sqref="F18"/>
    </sheetView>
  </sheetViews>
  <sheetFormatPr defaultColWidth="11.44140625" defaultRowHeight="14.4" x14ac:dyDescent="0.3"/>
  <cols>
    <col min="2" max="2" width="13.44140625" style="31" customWidth="1"/>
    <col min="3" max="3" width="15" customWidth="1"/>
    <col min="4" max="5" width="25" customWidth="1"/>
    <col min="6" max="7" width="13.44140625" customWidth="1"/>
    <col min="8" max="8" width="25.6640625" customWidth="1"/>
    <col min="9" max="11" width="17.44140625" customWidth="1"/>
    <col min="12" max="13" width="25" customWidth="1"/>
    <col min="14" max="15" width="17.21875" style="31" customWidth="1"/>
    <col min="16" max="20" width="11.44140625" style="1"/>
  </cols>
  <sheetData>
    <row r="1" spans="1:15" ht="31.2" x14ac:dyDescent="0.6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21" x14ac:dyDescent="0.4">
      <c r="A2" s="3" t="s">
        <v>0</v>
      </c>
      <c r="B2" s="5"/>
      <c r="C2" s="4"/>
      <c r="D2" s="4"/>
      <c r="E2" s="5"/>
      <c r="F2" s="5"/>
      <c r="G2" s="5"/>
      <c r="H2" s="5"/>
      <c r="I2" s="4"/>
      <c r="J2" s="4"/>
      <c r="K2" s="4"/>
      <c r="L2" s="4"/>
      <c r="M2" s="6"/>
      <c r="N2" s="30"/>
      <c r="O2" s="30"/>
    </row>
    <row r="3" spans="1:15" ht="21.6" thickBot="1" x14ac:dyDescent="0.45">
      <c r="A3" s="4"/>
      <c r="B3" s="5"/>
      <c r="C3" s="4"/>
      <c r="D3" s="4"/>
      <c r="E3" s="5"/>
      <c r="F3" s="5"/>
      <c r="G3" s="5"/>
      <c r="H3" s="5"/>
      <c r="I3" s="4"/>
      <c r="J3" s="4"/>
      <c r="K3" s="4"/>
      <c r="L3" s="4"/>
      <c r="M3" s="6"/>
      <c r="N3" s="30"/>
      <c r="O3" s="30"/>
    </row>
    <row r="4" spans="1:15" ht="37.200000000000003" thickBot="1" x14ac:dyDescent="0.35">
      <c r="A4" s="7"/>
      <c r="B4" s="5"/>
      <c r="C4" s="8" t="s">
        <v>1</v>
      </c>
      <c r="D4" s="85"/>
      <c r="E4" s="86"/>
      <c r="F4" s="86"/>
      <c r="G4" s="86"/>
      <c r="H4" s="86"/>
      <c r="I4" s="86"/>
      <c r="J4" s="86"/>
      <c r="K4" s="87"/>
      <c r="L4" s="7"/>
      <c r="M4" s="6"/>
      <c r="N4" s="30"/>
      <c r="O4" s="30"/>
    </row>
    <row r="5" spans="1:15" ht="12" customHeight="1" thickBot="1" x14ac:dyDescent="0.45">
      <c r="A5" s="4"/>
      <c r="B5" s="5"/>
      <c r="C5" s="9"/>
      <c r="D5" s="4"/>
      <c r="E5" s="5"/>
      <c r="F5" s="5"/>
      <c r="G5" s="5"/>
      <c r="H5" s="5"/>
      <c r="I5" s="4"/>
      <c r="J5" s="4"/>
      <c r="K5" s="4"/>
      <c r="L5" s="4"/>
      <c r="M5" s="6"/>
      <c r="N5" s="30"/>
      <c r="O5" s="30"/>
    </row>
    <row r="6" spans="1:15" ht="21.6" thickBot="1" x14ac:dyDescent="0.35">
      <c r="A6" s="7"/>
      <c r="B6" s="5"/>
      <c r="C6" s="8" t="s">
        <v>2</v>
      </c>
      <c r="D6" s="10"/>
      <c r="E6" s="89"/>
      <c r="F6" s="89"/>
      <c r="G6" s="16"/>
      <c r="H6" s="16"/>
      <c r="I6" s="88"/>
      <c r="J6" s="89"/>
      <c r="K6" s="90"/>
      <c r="L6" s="7"/>
      <c r="M6" s="6"/>
      <c r="N6" s="30"/>
      <c r="O6" s="30"/>
    </row>
    <row r="7" spans="1:15" ht="21.6" thickBot="1" x14ac:dyDescent="0.35">
      <c r="A7" s="7"/>
      <c r="B7" s="5"/>
      <c r="C7" s="8"/>
      <c r="D7" s="11" t="s">
        <v>3</v>
      </c>
      <c r="E7" s="11" t="s">
        <v>4</v>
      </c>
      <c r="F7" s="5"/>
      <c r="G7" s="5"/>
      <c r="H7" s="5"/>
      <c r="I7" s="11" t="s">
        <v>5</v>
      </c>
      <c r="J7" s="7"/>
      <c r="K7" s="7"/>
      <c r="L7" s="7"/>
      <c r="M7" s="6"/>
      <c r="N7" s="30"/>
      <c r="O7" s="30"/>
    </row>
    <row r="8" spans="1:15" ht="21.75" customHeight="1" thickBot="1" x14ac:dyDescent="0.35">
      <c r="A8" s="7"/>
      <c r="B8" s="5"/>
      <c r="C8" s="8" t="s">
        <v>6</v>
      </c>
      <c r="D8" s="92"/>
      <c r="E8" s="89"/>
      <c r="F8" s="89"/>
      <c r="G8" s="89"/>
      <c r="H8" s="89"/>
      <c r="I8" s="90"/>
      <c r="J8" s="88"/>
      <c r="K8" s="90"/>
      <c r="L8" s="7"/>
      <c r="M8" s="6"/>
      <c r="N8" s="30"/>
      <c r="O8" s="30"/>
    </row>
    <row r="9" spans="1:15" ht="21" customHeight="1" x14ac:dyDescent="0.4">
      <c r="A9" s="4"/>
      <c r="B9" s="5"/>
      <c r="C9" s="4"/>
      <c r="D9" s="4"/>
      <c r="E9" s="5"/>
      <c r="F9" s="5"/>
      <c r="G9" s="5"/>
      <c r="H9" s="5"/>
      <c r="I9" s="4"/>
      <c r="J9" s="26" t="s">
        <v>7</v>
      </c>
      <c r="K9" s="26"/>
      <c r="L9" s="4"/>
      <c r="M9" s="6"/>
      <c r="N9" s="30"/>
      <c r="O9" s="30"/>
    </row>
    <row r="10" spans="1:15" s="1" customFormat="1" ht="12.6" customHeight="1" thickBot="1" x14ac:dyDescent="0.45">
      <c r="A10" s="4"/>
      <c r="B10" s="2"/>
      <c r="N10" s="2"/>
      <c r="O10" s="2"/>
    </row>
    <row r="11" spans="1:15" x14ac:dyDescent="0.3">
      <c r="A11" s="107" t="s">
        <v>25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9"/>
    </row>
    <row r="12" spans="1:15" ht="15" thickBot="1" x14ac:dyDescent="0.35">
      <c r="A12" s="110" t="s">
        <v>26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2"/>
    </row>
    <row r="13" spans="1:15" ht="12.6" customHeight="1" x14ac:dyDescent="0.4">
      <c r="A13" s="4"/>
      <c r="B13" s="5"/>
      <c r="C13" s="4"/>
      <c r="D13" s="4"/>
      <c r="E13" s="5"/>
      <c r="F13" s="5"/>
      <c r="G13" s="5"/>
      <c r="H13" s="5"/>
      <c r="I13" s="6"/>
      <c r="J13" s="6"/>
      <c r="K13" s="6"/>
      <c r="L13" s="6"/>
      <c r="M13" s="6"/>
      <c r="N13" s="30"/>
      <c r="O13" s="30"/>
    </row>
    <row r="14" spans="1:15" ht="15" thickBot="1" x14ac:dyDescent="0.35">
      <c r="A14" s="12" t="s">
        <v>8</v>
      </c>
      <c r="B14" s="2"/>
      <c r="C14" s="1"/>
      <c r="D14" s="13"/>
      <c r="E14" s="14"/>
      <c r="F14" s="15" t="s">
        <v>40</v>
      </c>
      <c r="G14" s="15"/>
      <c r="H14" s="15"/>
      <c r="I14" s="1"/>
      <c r="J14" s="1"/>
      <c r="K14" s="1"/>
      <c r="L14" s="1"/>
      <c r="M14" s="1"/>
      <c r="N14" s="2"/>
      <c r="O14" s="2"/>
    </row>
    <row r="15" spans="1:15" ht="15" thickBot="1" x14ac:dyDescent="0.35">
      <c r="A15" s="93" t="s">
        <v>9</v>
      </c>
      <c r="B15" s="96" t="s">
        <v>12</v>
      </c>
      <c r="C15" s="102" t="s">
        <v>30</v>
      </c>
      <c r="D15" s="99" t="s">
        <v>11</v>
      </c>
      <c r="E15" s="96" t="s">
        <v>10</v>
      </c>
      <c r="F15" s="99" t="s">
        <v>15</v>
      </c>
      <c r="G15" s="116" t="s">
        <v>43</v>
      </c>
      <c r="H15" s="117"/>
      <c r="I15" s="117"/>
      <c r="J15" s="117"/>
      <c r="K15" s="118"/>
      <c r="L15" s="72" t="s">
        <v>31</v>
      </c>
      <c r="M15" s="73"/>
      <c r="N15" s="72" t="s">
        <v>34</v>
      </c>
      <c r="O15" s="76"/>
    </row>
    <row r="16" spans="1:15" ht="30" customHeight="1" thickBot="1" x14ac:dyDescent="0.35">
      <c r="A16" s="94"/>
      <c r="B16" s="97"/>
      <c r="C16" s="103"/>
      <c r="D16" s="100"/>
      <c r="E16" s="97"/>
      <c r="F16" s="100"/>
      <c r="G16" s="105" t="s">
        <v>43</v>
      </c>
      <c r="H16" s="105" t="s">
        <v>16</v>
      </c>
      <c r="I16" s="79" t="s">
        <v>13</v>
      </c>
      <c r="J16" s="79" t="s">
        <v>14</v>
      </c>
      <c r="K16" s="81" t="s">
        <v>33</v>
      </c>
      <c r="L16" s="74"/>
      <c r="M16" s="75"/>
      <c r="N16" s="77"/>
      <c r="O16" s="78"/>
    </row>
    <row r="17" spans="1:20" ht="44.4" customHeight="1" thickBot="1" x14ac:dyDescent="0.35">
      <c r="A17" s="95"/>
      <c r="B17" s="98"/>
      <c r="C17" s="104"/>
      <c r="D17" s="101"/>
      <c r="E17" s="98"/>
      <c r="F17" s="101"/>
      <c r="G17" s="106"/>
      <c r="H17" s="106"/>
      <c r="I17" s="80"/>
      <c r="J17" s="80"/>
      <c r="K17" s="82"/>
      <c r="L17" s="33" t="s">
        <v>37</v>
      </c>
      <c r="M17" s="33" t="s">
        <v>38</v>
      </c>
      <c r="N17" s="29" t="s">
        <v>35</v>
      </c>
      <c r="O17" s="49" t="s">
        <v>36</v>
      </c>
    </row>
    <row r="18" spans="1:20" s="19" customFormat="1" ht="25.2" customHeight="1" x14ac:dyDescent="0.3">
      <c r="A18" s="36">
        <v>1</v>
      </c>
      <c r="B18" s="46" t="s">
        <v>28</v>
      </c>
      <c r="C18" s="21" t="s">
        <v>27</v>
      </c>
      <c r="D18" s="20" t="s">
        <v>17</v>
      </c>
      <c r="E18" s="40" t="s">
        <v>18</v>
      </c>
      <c r="F18" s="43" t="s">
        <v>19</v>
      </c>
      <c r="G18" s="113" t="s">
        <v>44</v>
      </c>
      <c r="H18" s="32" t="s">
        <v>41</v>
      </c>
      <c r="I18" s="22">
        <v>45462</v>
      </c>
      <c r="J18" s="22">
        <v>45466</v>
      </c>
      <c r="K18" s="39">
        <f>+J18-I18</f>
        <v>4</v>
      </c>
      <c r="L18" s="28" t="s">
        <v>20</v>
      </c>
      <c r="M18" s="27"/>
      <c r="N18" s="60">
        <v>250</v>
      </c>
      <c r="O18" s="61">
        <f>+N18*K18</f>
        <v>1000</v>
      </c>
      <c r="P18" s="6"/>
      <c r="Q18" s="6"/>
      <c r="R18" s="6"/>
      <c r="S18" s="6"/>
      <c r="T18" s="6"/>
    </row>
    <row r="19" spans="1:20" s="19" customFormat="1" ht="25.2" customHeight="1" x14ac:dyDescent="0.3">
      <c r="A19" s="36">
        <v>2</v>
      </c>
      <c r="B19" s="46" t="s">
        <v>28</v>
      </c>
      <c r="C19" s="21" t="s">
        <v>29</v>
      </c>
      <c r="D19" s="20" t="s">
        <v>21</v>
      </c>
      <c r="E19" s="41" t="s">
        <v>23</v>
      </c>
      <c r="F19" s="43" t="s">
        <v>39</v>
      </c>
      <c r="G19" s="113" t="s">
        <v>44</v>
      </c>
      <c r="H19" s="32" t="s">
        <v>42</v>
      </c>
      <c r="I19" s="23">
        <v>45465</v>
      </c>
      <c r="J19" s="23">
        <v>45468</v>
      </c>
      <c r="K19" s="39">
        <f t="shared" ref="K19:K35" si="0">+J19-I19</f>
        <v>3</v>
      </c>
      <c r="L19" s="24" t="s">
        <v>32</v>
      </c>
      <c r="M19" s="25" t="s">
        <v>22</v>
      </c>
      <c r="N19" s="48">
        <v>430</v>
      </c>
      <c r="O19" s="62">
        <f>+N19*K19</f>
        <v>1290</v>
      </c>
      <c r="P19" s="6"/>
      <c r="Q19" s="6"/>
      <c r="R19" s="6"/>
      <c r="S19" s="6"/>
      <c r="T19" s="6"/>
    </row>
    <row r="20" spans="1:20" s="19" customFormat="1" ht="25.2" customHeight="1" x14ac:dyDescent="0.3">
      <c r="A20" s="44">
        <v>3</v>
      </c>
      <c r="B20" s="47"/>
      <c r="C20" s="18"/>
      <c r="D20" s="17"/>
      <c r="E20" s="42"/>
      <c r="F20" s="44"/>
      <c r="G20" s="114"/>
      <c r="H20" s="50"/>
      <c r="I20" s="51"/>
      <c r="J20" s="51"/>
      <c r="K20" s="52">
        <f t="shared" si="0"/>
        <v>0</v>
      </c>
      <c r="L20" s="53"/>
      <c r="M20" s="54"/>
      <c r="N20" s="67" t="str">
        <f t="shared" ref="N20:N35" si="1">+IF(H20="Cat A Single FB","$250.00",IF(H20="Cat A Twin FB","$430.00",""))</f>
        <v/>
      </c>
      <c r="O20" s="63"/>
      <c r="P20" s="6"/>
      <c r="Q20" s="6"/>
      <c r="R20" s="6"/>
      <c r="S20" s="6"/>
      <c r="T20" s="6"/>
    </row>
    <row r="21" spans="1:20" s="19" customFormat="1" ht="25.2" customHeight="1" x14ac:dyDescent="0.3">
      <c r="A21" s="44">
        <v>4</v>
      </c>
      <c r="B21" s="47"/>
      <c r="C21" s="18"/>
      <c r="D21" s="17"/>
      <c r="E21" s="42"/>
      <c r="F21" s="44"/>
      <c r="G21" s="114"/>
      <c r="H21" s="50"/>
      <c r="I21" s="51"/>
      <c r="J21" s="51"/>
      <c r="K21" s="52">
        <f t="shared" si="0"/>
        <v>0</v>
      </c>
      <c r="L21" s="55"/>
      <c r="M21" s="56"/>
      <c r="N21" s="67" t="str">
        <f t="shared" si="1"/>
        <v/>
      </c>
      <c r="O21" s="63" t="str">
        <f>+IF(H21&lt;&gt;"",(VLOOKUP(H21,#REF!,2,FALSE)*K21),"")</f>
        <v/>
      </c>
      <c r="P21" s="6"/>
      <c r="Q21" s="6"/>
      <c r="R21" s="6"/>
      <c r="S21" s="6"/>
      <c r="T21" s="6"/>
    </row>
    <row r="22" spans="1:20" s="19" customFormat="1" ht="25.2" customHeight="1" x14ac:dyDescent="0.3">
      <c r="A22" s="44">
        <v>5</v>
      </c>
      <c r="B22" s="47"/>
      <c r="C22" s="18"/>
      <c r="D22" s="17"/>
      <c r="E22" s="37"/>
      <c r="F22" s="44"/>
      <c r="G22" s="114"/>
      <c r="H22" s="50"/>
      <c r="I22" s="51"/>
      <c r="J22" s="51"/>
      <c r="K22" s="52">
        <f t="shared" si="0"/>
        <v>0</v>
      </c>
      <c r="L22" s="55"/>
      <c r="M22" s="56"/>
      <c r="N22" s="67" t="str">
        <f t="shared" si="1"/>
        <v/>
      </c>
      <c r="O22" s="63" t="str">
        <f>+IF(H22&lt;&gt;"",(VLOOKUP(H22,#REF!,2,FALSE)*K22),"")</f>
        <v/>
      </c>
      <c r="P22" s="6"/>
      <c r="Q22" s="6"/>
      <c r="R22" s="6"/>
      <c r="S22" s="6"/>
      <c r="T22" s="6"/>
    </row>
    <row r="23" spans="1:20" s="19" customFormat="1" ht="25.2" customHeight="1" x14ac:dyDescent="0.3">
      <c r="A23" s="44">
        <v>6</v>
      </c>
      <c r="B23" s="47"/>
      <c r="C23" s="18"/>
      <c r="D23" s="17"/>
      <c r="E23" s="37"/>
      <c r="F23" s="44"/>
      <c r="G23" s="114"/>
      <c r="H23" s="50"/>
      <c r="I23" s="51"/>
      <c r="J23" s="51"/>
      <c r="K23" s="52">
        <f t="shared" si="0"/>
        <v>0</v>
      </c>
      <c r="L23" s="55"/>
      <c r="M23" s="56"/>
      <c r="N23" s="67" t="str">
        <f t="shared" si="1"/>
        <v/>
      </c>
      <c r="O23" s="63" t="str">
        <f>+IF(H23&lt;&gt;"",(VLOOKUP(H23,#REF!,2,FALSE)*K23),"")</f>
        <v/>
      </c>
      <c r="P23" s="6"/>
      <c r="Q23" s="6"/>
      <c r="R23" s="6"/>
      <c r="S23" s="6"/>
      <c r="T23" s="6"/>
    </row>
    <row r="24" spans="1:20" s="19" customFormat="1" ht="25.2" customHeight="1" x14ac:dyDescent="0.3">
      <c r="A24" s="44">
        <v>7</v>
      </c>
      <c r="B24" s="47"/>
      <c r="C24" s="18"/>
      <c r="D24" s="17"/>
      <c r="E24" s="37"/>
      <c r="F24" s="44"/>
      <c r="G24" s="114"/>
      <c r="H24" s="50"/>
      <c r="I24" s="51"/>
      <c r="J24" s="51"/>
      <c r="K24" s="52">
        <f t="shared" si="0"/>
        <v>0</v>
      </c>
      <c r="L24" s="55"/>
      <c r="M24" s="56"/>
      <c r="N24" s="67" t="str">
        <f t="shared" si="1"/>
        <v/>
      </c>
      <c r="O24" s="63" t="str">
        <f>+IF(H24&lt;&gt;"",(VLOOKUP(H24,#REF!,2,FALSE)*K24),"")</f>
        <v/>
      </c>
      <c r="P24" s="6"/>
      <c r="Q24" s="6"/>
      <c r="R24" s="6"/>
      <c r="S24" s="6"/>
      <c r="T24" s="6"/>
    </row>
    <row r="25" spans="1:20" s="19" customFormat="1" ht="25.2" customHeight="1" x14ac:dyDescent="0.3">
      <c r="A25" s="44">
        <v>8</v>
      </c>
      <c r="B25" s="47"/>
      <c r="C25" s="18"/>
      <c r="D25" s="17"/>
      <c r="E25" s="37"/>
      <c r="F25" s="44"/>
      <c r="G25" s="114"/>
      <c r="H25" s="50"/>
      <c r="I25" s="51"/>
      <c r="J25" s="51"/>
      <c r="K25" s="52">
        <f t="shared" si="0"/>
        <v>0</v>
      </c>
      <c r="L25" s="55"/>
      <c r="M25" s="56"/>
      <c r="N25" s="67" t="str">
        <f t="shared" si="1"/>
        <v/>
      </c>
      <c r="O25" s="63" t="str">
        <f>+IF(H25&lt;&gt;"",(VLOOKUP(H25,#REF!,2,FALSE)*K25),"")</f>
        <v/>
      </c>
      <c r="P25" s="6"/>
      <c r="Q25" s="6"/>
      <c r="R25" s="6"/>
      <c r="S25" s="6"/>
      <c r="T25" s="6"/>
    </row>
    <row r="26" spans="1:20" s="19" customFormat="1" ht="25.2" customHeight="1" x14ac:dyDescent="0.3">
      <c r="A26" s="44">
        <v>9</v>
      </c>
      <c r="B26" s="47"/>
      <c r="C26" s="18"/>
      <c r="D26" s="17"/>
      <c r="E26" s="37"/>
      <c r="F26" s="44"/>
      <c r="G26" s="114"/>
      <c r="H26" s="50"/>
      <c r="I26" s="51"/>
      <c r="J26" s="51"/>
      <c r="K26" s="52">
        <f t="shared" si="0"/>
        <v>0</v>
      </c>
      <c r="L26" s="55"/>
      <c r="M26" s="56"/>
      <c r="N26" s="67" t="str">
        <f t="shared" si="1"/>
        <v/>
      </c>
      <c r="O26" s="63" t="str">
        <f>+IF(H26&lt;&gt;"",(VLOOKUP(H26,#REF!,2,FALSE)*K26),"")</f>
        <v/>
      </c>
      <c r="P26" s="6"/>
      <c r="Q26" s="6"/>
      <c r="R26" s="6"/>
      <c r="S26" s="6"/>
      <c r="T26" s="6"/>
    </row>
    <row r="27" spans="1:20" s="19" customFormat="1" ht="25.2" customHeight="1" x14ac:dyDescent="0.3">
      <c r="A27" s="44">
        <v>10</v>
      </c>
      <c r="B27" s="47"/>
      <c r="C27" s="18"/>
      <c r="D27" s="17"/>
      <c r="E27" s="37"/>
      <c r="F27" s="44"/>
      <c r="G27" s="114"/>
      <c r="H27" s="50"/>
      <c r="I27" s="51"/>
      <c r="J27" s="51"/>
      <c r="K27" s="52">
        <f>+J27-I27</f>
        <v>0</v>
      </c>
      <c r="L27" s="55"/>
      <c r="M27" s="56"/>
      <c r="N27" s="67" t="str">
        <f t="shared" si="1"/>
        <v/>
      </c>
      <c r="O27" s="63" t="str">
        <f>+IF(H27&lt;&gt;"",(VLOOKUP(H27,#REF!,2,FALSE)*K27),"")</f>
        <v/>
      </c>
      <c r="P27" s="6"/>
      <c r="Q27" s="6"/>
      <c r="R27" s="6"/>
      <c r="S27" s="6"/>
      <c r="T27" s="6"/>
    </row>
    <row r="28" spans="1:20" s="19" customFormat="1" ht="25.2" customHeight="1" x14ac:dyDescent="0.3">
      <c r="A28" s="44">
        <v>11</v>
      </c>
      <c r="B28" s="47"/>
      <c r="C28" s="18"/>
      <c r="D28" s="17"/>
      <c r="E28" s="37"/>
      <c r="F28" s="44"/>
      <c r="G28" s="114"/>
      <c r="H28" s="50"/>
      <c r="I28" s="51"/>
      <c r="J28" s="51"/>
      <c r="K28" s="52">
        <f>+J28-I28</f>
        <v>0</v>
      </c>
      <c r="L28" s="55"/>
      <c r="M28" s="56"/>
      <c r="N28" s="67" t="str">
        <f t="shared" si="1"/>
        <v/>
      </c>
      <c r="O28" s="63" t="str">
        <f>+IF(H28&lt;&gt;"",(VLOOKUP(H28,#REF!,2,FALSE)*K28),"")</f>
        <v/>
      </c>
      <c r="P28" s="6"/>
      <c r="Q28" s="6"/>
      <c r="R28" s="6"/>
      <c r="S28" s="6"/>
      <c r="T28" s="6"/>
    </row>
    <row r="29" spans="1:20" s="19" customFormat="1" ht="25.2" customHeight="1" x14ac:dyDescent="0.3">
      <c r="A29" s="44">
        <v>12</v>
      </c>
      <c r="B29" s="47"/>
      <c r="C29" s="18"/>
      <c r="D29" s="17"/>
      <c r="E29" s="37"/>
      <c r="F29" s="44"/>
      <c r="G29" s="114"/>
      <c r="H29" s="50"/>
      <c r="I29" s="51"/>
      <c r="J29" s="51"/>
      <c r="K29" s="52">
        <f t="shared" si="0"/>
        <v>0</v>
      </c>
      <c r="L29" s="55"/>
      <c r="M29" s="56"/>
      <c r="N29" s="67" t="str">
        <f t="shared" si="1"/>
        <v/>
      </c>
      <c r="O29" s="63" t="str">
        <f>+IF(H29&lt;&gt;"",(VLOOKUP(H29,#REF!,2,FALSE)*K29),"")</f>
        <v/>
      </c>
      <c r="P29" s="6"/>
      <c r="Q29" s="6"/>
      <c r="R29" s="6"/>
      <c r="S29" s="6"/>
      <c r="T29" s="6"/>
    </row>
    <row r="30" spans="1:20" s="19" customFormat="1" ht="25.2" customHeight="1" x14ac:dyDescent="0.3">
      <c r="A30" s="44">
        <v>13</v>
      </c>
      <c r="B30" s="47"/>
      <c r="C30" s="18"/>
      <c r="D30" s="17"/>
      <c r="E30" s="37"/>
      <c r="F30" s="44"/>
      <c r="G30" s="114"/>
      <c r="H30" s="50"/>
      <c r="I30" s="51"/>
      <c r="J30" s="51"/>
      <c r="K30" s="52">
        <f t="shared" si="0"/>
        <v>0</v>
      </c>
      <c r="L30" s="55"/>
      <c r="M30" s="56"/>
      <c r="N30" s="67" t="str">
        <f t="shared" si="1"/>
        <v/>
      </c>
      <c r="O30" s="63" t="str">
        <f>+IF(H30&lt;&gt;"",(VLOOKUP(H30,#REF!,2,FALSE)*K30),"")</f>
        <v/>
      </c>
      <c r="P30" s="6"/>
      <c r="Q30" s="6"/>
      <c r="R30" s="6"/>
      <c r="S30" s="6"/>
      <c r="T30" s="6"/>
    </row>
    <row r="31" spans="1:20" s="19" customFormat="1" ht="25.2" customHeight="1" x14ac:dyDescent="0.3">
      <c r="A31" s="44">
        <v>14</v>
      </c>
      <c r="B31" s="47"/>
      <c r="C31" s="18"/>
      <c r="D31" s="17"/>
      <c r="E31" s="37"/>
      <c r="F31" s="44"/>
      <c r="G31" s="114"/>
      <c r="H31" s="50"/>
      <c r="I31" s="51"/>
      <c r="J31" s="51"/>
      <c r="K31" s="52">
        <f t="shared" si="0"/>
        <v>0</v>
      </c>
      <c r="L31" s="55"/>
      <c r="M31" s="56"/>
      <c r="N31" s="67" t="str">
        <f t="shared" si="1"/>
        <v/>
      </c>
      <c r="O31" s="63" t="str">
        <f>+IF(H31&lt;&gt;"",(VLOOKUP(H31,#REF!,2,FALSE)*K31),"")</f>
        <v/>
      </c>
      <c r="P31" s="6"/>
      <c r="Q31" s="6"/>
      <c r="R31" s="6"/>
      <c r="S31" s="6"/>
      <c r="T31" s="6"/>
    </row>
    <row r="32" spans="1:20" s="19" customFormat="1" ht="25.2" customHeight="1" x14ac:dyDescent="0.3">
      <c r="A32" s="44">
        <v>15</v>
      </c>
      <c r="B32" s="47"/>
      <c r="C32" s="18"/>
      <c r="D32" s="17"/>
      <c r="E32" s="37"/>
      <c r="F32" s="44"/>
      <c r="G32" s="114"/>
      <c r="H32" s="50"/>
      <c r="I32" s="51"/>
      <c r="J32" s="51"/>
      <c r="K32" s="52">
        <f t="shared" si="0"/>
        <v>0</v>
      </c>
      <c r="L32" s="55"/>
      <c r="M32" s="56"/>
      <c r="N32" s="67" t="str">
        <f t="shared" si="1"/>
        <v/>
      </c>
      <c r="O32" s="63" t="str">
        <f>+IF(H32&lt;&gt;"",(VLOOKUP(H32,#REF!,2,FALSE)*K32),"")</f>
        <v/>
      </c>
      <c r="P32" s="6"/>
      <c r="Q32" s="6"/>
      <c r="R32" s="6"/>
      <c r="S32" s="6"/>
      <c r="T32" s="6"/>
    </row>
    <row r="33" spans="1:20" s="19" customFormat="1" ht="25.2" customHeight="1" x14ac:dyDescent="0.3">
      <c r="A33" s="44">
        <v>16</v>
      </c>
      <c r="B33" s="47"/>
      <c r="C33" s="18"/>
      <c r="D33" s="17"/>
      <c r="E33" s="37"/>
      <c r="F33" s="44"/>
      <c r="G33" s="114"/>
      <c r="H33" s="50"/>
      <c r="I33" s="51"/>
      <c r="J33" s="51"/>
      <c r="K33" s="52">
        <f t="shared" si="0"/>
        <v>0</v>
      </c>
      <c r="L33" s="55"/>
      <c r="M33" s="56"/>
      <c r="N33" s="67" t="str">
        <f t="shared" si="1"/>
        <v/>
      </c>
      <c r="O33" s="63" t="str">
        <f>+IF(H33&lt;&gt;"",(VLOOKUP(H33,#REF!,2,FALSE)*K33),"")</f>
        <v/>
      </c>
      <c r="P33" s="6"/>
      <c r="Q33" s="6"/>
      <c r="R33" s="6"/>
      <c r="S33" s="6"/>
      <c r="T33" s="6"/>
    </row>
    <row r="34" spans="1:20" s="19" customFormat="1" ht="25.2" customHeight="1" x14ac:dyDescent="0.3">
      <c r="A34" s="44">
        <v>17</v>
      </c>
      <c r="B34" s="47"/>
      <c r="C34" s="18"/>
      <c r="D34" s="17"/>
      <c r="E34" s="37"/>
      <c r="F34" s="44"/>
      <c r="G34" s="114"/>
      <c r="H34" s="50"/>
      <c r="I34" s="51"/>
      <c r="J34" s="51"/>
      <c r="K34" s="52">
        <f t="shared" si="0"/>
        <v>0</v>
      </c>
      <c r="L34" s="55"/>
      <c r="M34" s="56"/>
      <c r="N34" s="67" t="str">
        <f t="shared" si="1"/>
        <v/>
      </c>
      <c r="O34" s="63" t="str">
        <f>+IF(H34&lt;&gt;"",(VLOOKUP(H34,#REF!,2,FALSE)*K34),"")</f>
        <v/>
      </c>
      <c r="P34" s="6"/>
      <c r="Q34" s="6"/>
      <c r="R34" s="6"/>
      <c r="S34" s="6"/>
      <c r="T34" s="6"/>
    </row>
    <row r="35" spans="1:20" s="19" customFormat="1" ht="25.2" customHeight="1" x14ac:dyDescent="0.3">
      <c r="A35" s="44">
        <v>18</v>
      </c>
      <c r="B35" s="47"/>
      <c r="C35" s="18"/>
      <c r="D35" s="17"/>
      <c r="E35" s="37"/>
      <c r="F35" s="44"/>
      <c r="G35" s="114"/>
      <c r="H35" s="50"/>
      <c r="I35" s="51"/>
      <c r="J35" s="51"/>
      <c r="K35" s="52">
        <f t="shared" si="0"/>
        <v>0</v>
      </c>
      <c r="L35" s="55"/>
      <c r="M35" s="56"/>
      <c r="N35" s="67" t="str">
        <f t="shared" si="1"/>
        <v/>
      </c>
      <c r="O35" s="63" t="str">
        <f>+IF(H35&lt;&gt;"",(VLOOKUP(H35,#REF!,2,FALSE)*K35),"")</f>
        <v/>
      </c>
      <c r="P35" s="6"/>
      <c r="Q35" s="6"/>
      <c r="R35" s="6"/>
      <c r="S35" s="6"/>
      <c r="T35" s="6"/>
    </row>
    <row r="36" spans="1:20" s="19" customFormat="1" ht="25.2" customHeight="1" thickBot="1" x14ac:dyDescent="0.35">
      <c r="A36" s="45">
        <v>19</v>
      </c>
      <c r="B36" s="69"/>
      <c r="C36" s="35"/>
      <c r="D36" s="34"/>
      <c r="E36" s="38"/>
      <c r="F36" s="45"/>
      <c r="G36" s="115"/>
      <c r="H36" s="57"/>
      <c r="I36" s="58"/>
      <c r="J36" s="58"/>
      <c r="K36" s="59">
        <f t="shared" ref="K36" si="2">+J36-I36</f>
        <v>0</v>
      </c>
      <c r="L36" s="70"/>
      <c r="M36" s="71"/>
      <c r="N36" s="68" t="str">
        <f t="shared" ref="N36" si="3">+IF(H36="Cat A Single FB","$250.00",IF(H36="Cat A Twin FB","$430.00",""))</f>
        <v/>
      </c>
      <c r="O36" s="64" t="str">
        <f>+IF(H36&lt;&gt;"",(VLOOKUP(H36,#REF!,2,FALSE)*K36),"")</f>
        <v/>
      </c>
      <c r="P36" s="6"/>
      <c r="Q36" s="6"/>
      <c r="R36" s="6"/>
      <c r="S36" s="6"/>
      <c r="T36" s="6"/>
    </row>
    <row r="37" spans="1:20" s="1" customFormat="1" ht="34.799999999999997" customHeight="1" thickBot="1" x14ac:dyDescent="0.35">
      <c r="A37" s="65"/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83">
        <f>+SUM(O20:O35)</f>
        <v>0</v>
      </c>
      <c r="O37" s="84"/>
    </row>
    <row r="38" spans="1:20" s="1" customFormat="1" x14ac:dyDescent="0.3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6"/>
      <c r="O38" s="66"/>
    </row>
    <row r="39" spans="1:20" s="1" customFormat="1" x14ac:dyDescent="0.3">
      <c r="B39" s="2"/>
      <c r="N39" s="2"/>
      <c r="O39" s="2"/>
    </row>
    <row r="40" spans="1:20" s="1" customFormat="1" x14ac:dyDescent="0.3">
      <c r="B40" s="2"/>
      <c r="N40" s="2"/>
      <c r="O40" s="2"/>
    </row>
    <row r="41" spans="1:20" s="1" customFormat="1" x14ac:dyDescent="0.3">
      <c r="B41" s="2"/>
      <c r="N41" s="2"/>
      <c r="O41" s="2"/>
    </row>
    <row r="42" spans="1:20" s="1" customFormat="1" x14ac:dyDescent="0.3">
      <c r="B42" s="2"/>
      <c r="N42" s="2"/>
      <c r="O42" s="2"/>
    </row>
    <row r="43" spans="1:20" s="1" customFormat="1" x14ac:dyDescent="0.3">
      <c r="B43" s="2"/>
      <c r="N43" s="2"/>
      <c r="O43" s="2"/>
    </row>
    <row r="44" spans="1:20" s="1" customFormat="1" x14ac:dyDescent="0.3">
      <c r="B44" s="2"/>
      <c r="N44" s="2"/>
      <c r="O44" s="2"/>
    </row>
    <row r="45" spans="1:20" s="1" customFormat="1" x14ac:dyDescent="0.3">
      <c r="B45" s="2"/>
      <c r="N45" s="2"/>
      <c r="O45" s="2"/>
    </row>
    <row r="46" spans="1:20" s="1" customFormat="1" x14ac:dyDescent="0.3">
      <c r="B46" s="2"/>
      <c r="N46" s="2"/>
      <c r="O46" s="2"/>
    </row>
    <row r="47" spans="1:20" s="1" customFormat="1" x14ac:dyDescent="0.3">
      <c r="B47" s="2"/>
      <c r="N47" s="2"/>
      <c r="O47" s="2"/>
    </row>
    <row r="48" spans="1:20" s="1" customFormat="1" x14ac:dyDescent="0.3">
      <c r="B48" s="2"/>
      <c r="N48" s="2"/>
      <c r="O48" s="2"/>
    </row>
    <row r="49" spans="2:15" s="1" customFormat="1" x14ac:dyDescent="0.3">
      <c r="B49" s="2"/>
      <c r="N49" s="2"/>
      <c r="O49" s="2"/>
    </row>
    <row r="50" spans="2:15" s="1" customFormat="1" x14ac:dyDescent="0.3">
      <c r="B50" s="2"/>
      <c r="N50" s="2"/>
      <c r="O50" s="2"/>
    </row>
    <row r="51" spans="2:15" s="1" customFormat="1" x14ac:dyDescent="0.3">
      <c r="B51" s="2"/>
      <c r="N51" s="2"/>
      <c r="O51" s="2"/>
    </row>
    <row r="52" spans="2:15" s="1" customFormat="1" x14ac:dyDescent="0.3">
      <c r="B52" s="2"/>
      <c r="N52" s="2"/>
      <c r="O52" s="2"/>
    </row>
    <row r="53" spans="2:15" s="1" customFormat="1" x14ac:dyDescent="0.3">
      <c r="B53" s="2"/>
      <c r="N53" s="2"/>
      <c r="O53" s="2"/>
    </row>
    <row r="54" spans="2:15" s="1" customFormat="1" x14ac:dyDescent="0.3">
      <c r="B54" s="2"/>
      <c r="N54" s="2"/>
      <c r="O54" s="2"/>
    </row>
    <row r="55" spans="2:15" s="1" customFormat="1" x14ac:dyDescent="0.3">
      <c r="B55" s="2"/>
      <c r="N55" s="2"/>
      <c r="O55" s="2"/>
    </row>
    <row r="56" spans="2:15" s="1" customFormat="1" x14ac:dyDescent="0.3">
      <c r="B56" s="2"/>
      <c r="N56" s="2"/>
      <c r="O56" s="2"/>
    </row>
    <row r="57" spans="2:15" s="1" customFormat="1" x14ac:dyDescent="0.3">
      <c r="B57" s="2"/>
      <c r="N57" s="2"/>
      <c r="O57" s="2"/>
    </row>
    <row r="58" spans="2:15" s="1" customFormat="1" x14ac:dyDescent="0.3">
      <c r="B58" s="2"/>
      <c r="N58" s="2"/>
      <c r="O58" s="2"/>
    </row>
    <row r="59" spans="2:15" s="1" customFormat="1" x14ac:dyDescent="0.3">
      <c r="B59" s="2"/>
      <c r="N59" s="2"/>
      <c r="O59" s="2"/>
    </row>
    <row r="60" spans="2:15" s="1" customFormat="1" x14ac:dyDescent="0.3">
      <c r="B60" s="2"/>
      <c r="N60" s="2"/>
      <c r="O60" s="2"/>
    </row>
    <row r="61" spans="2:15" s="1" customFormat="1" x14ac:dyDescent="0.3">
      <c r="B61" s="2"/>
      <c r="N61" s="2"/>
      <c r="O61" s="2"/>
    </row>
    <row r="62" spans="2:15" s="1" customFormat="1" x14ac:dyDescent="0.3">
      <c r="B62" s="2"/>
      <c r="N62" s="2"/>
      <c r="O62" s="2"/>
    </row>
    <row r="63" spans="2:15" s="1" customFormat="1" x14ac:dyDescent="0.3">
      <c r="B63" s="2"/>
      <c r="N63" s="2"/>
      <c r="O63" s="2"/>
    </row>
    <row r="64" spans="2:15" s="1" customFormat="1" x14ac:dyDescent="0.3">
      <c r="B64" s="2"/>
      <c r="N64" s="2"/>
      <c r="O64" s="2"/>
    </row>
    <row r="65" spans="2:15" s="1" customFormat="1" x14ac:dyDescent="0.3">
      <c r="B65" s="2"/>
      <c r="N65" s="2"/>
      <c r="O65" s="2"/>
    </row>
    <row r="66" spans="2:15" s="1" customFormat="1" x14ac:dyDescent="0.3">
      <c r="B66" s="2"/>
      <c r="N66" s="2"/>
      <c r="O66" s="2"/>
    </row>
    <row r="67" spans="2:15" s="1" customFormat="1" x14ac:dyDescent="0.3">
      <c r="B67" s="2"/>
      <c r="N67" s="2"/>
      <c r="O67" s="2"/>
    </row>
    <row r="68" spans="2:15" s="1" customFormat="1" x14ac:dyDescent="0.3">
      <c r="B68" s="2"/>
      <c r="N68" s="2"/>
      <c r="O68" s="2"/>
    </row>
    <row r="69" spans="2:15" s="1" customFormat="1" x14ac:dyDescent="0.3">
      <c r="B69" s="2"/>
      <c r="N69" s="2"/>
      <c r="O69" s="2"/>
    </row>
    <row r="70" spans="2:15" s="1" customFormat="1" x14ac:dyDescent="0.3">
      <c r="B70" s="2"/>
      <c r="N70" s="2"/>
      <c r="O70" s="2"/>
    </row>
    <row r="71" spans="2:15" s="1" customFormat="1" x14ac:dyDescent="0.3">
      <c r="B71" s="2"/>
      <c r="N71" s="2"/>
      <c r="O71" s="2"/>
    </row>
    <row r="72" spans="2:15" s="1" customFormat="1" x14ac:dyDescent="0.3">
      <c r="B72" s="2"/>
      <c r="N72" s="2"/>
      <c r="O72" s="2"/>
    </row>
    <row r="73" spans="2:15" s="1" customFormat="1" x14ac:dyDescent="0.3">
      <c r="B73" s="2"/>
      <c r="N73" s="2"/>
      <c r="O73" s="2"/>
    </row>
    <row r="74" spans="2:15" s="1" customFormat="1" x14ac:dyDescent="0.3">
      <c r="B74" s="2"/>
      <c r="N74" s="2"/>
      <c r="O74" s="2"/>
    </row>
    <row r="75" spans="2:15" s="1" customFormat="1" x14ac:dyDescent="0.3">
      <c r="B75" s="2"/>
      <c r="N75" s="2"/>
      <c r="O75" s="2"/>
    </row>
    <row r="76" spans="2:15" s="1" customFormat="1" x14ac:dyDescent="0.3">
      <c r="B76" s="2"/>
      <c r="N76" s="2"/>
      <c r="O76" s="2"/>
    </row>
    <row r="77" spans="2:15" s="1" customFormat="1" x14ac:dyDescent="0.3">
      <c r="B77" s="2"/>
      <c r="N77" s="2"/>
      <c r="O77" s="2"/>
    </row>
    <row r="78" spans="2:15" s="1" customFormat="1" x14ac:dyDescent="0.3">
      <c r="B78" s="2"/>
      <c r="N78" s="2"/>
      <c r="O78" s="2"/>
    </row>
    <row r="79" spans="2:15" s="1" customFormat="1" x14ac:dyDescent="0.3">
      <c r="B79" s="2"/>
      <c r="N79" s="2"/>
      <c r="O79" s="2"/>
    </row>
    <row r="80" spans="2:15" s="1" customFormat="1" x14ac:dyDescent="0.3">
      <c r="B80" s="2"/>
      <c r="N80" s="2"/>
      <c r="O80" s="2"/>
    </row>
    <row r="81" spans="2:15" s="1" customFormat="1" x14ac:dyDescent="0.3">
      <c r="B81" s="2"/>
      <c r="N81" s="2"/>
      <c r="O81" s="2"/>
    </row>
    <row r="82" spans="2:15" s="1" customFormat="1" x14ac:dyDescent="0.3">
      <c r="B82" s="2"/>
      <c r="N82" s="2"/>
      <c r="O82" s="2"/>
    </row>
    <row r="83" spans="2:15" s="1" customFormat="1" x14ac:dyDescent="0.3">
      <c r="B83" s="2"/>
      <c r="N83" s="2"/>
      <c r="O83" s="2"/>
    </row>
    <row r="84" spans="2:15" s="1" customFormat="1" x14ac:dyDescent="0.3">
      <c r="B84" s="2"/>
      <c r="N84" s="2"/>
      <c r="O84" s="2"/>
    </row>
    <row r="85" spans="2:15" s="1" customFormat="1" x14ac:dyDescent="0.3">
      <c r="B85" s="2"/>
      <c r="N85" s="2"/>
      <c r="O85" s="2"/>
    </row>
    <row r="86" spans="2:15" s="1" customFormat="1" x14ac:dyDescent="0.3">
      <c r="B86" s="2"/>
      <c r="N86" s="2"/>
      <c r="O86" s="2"/>
    </row>
    <row r="87" spans="2:15" s="1" customFormat="1" x14ac:dyDescent="0.3">
      <c r="B87" s="2"/>
      <c r="N87" s="2"/>
      <c r="O87" s="2"/>
    </row>
    <row r="88" spans="2:15" s="1" customFormat="1" x14ac:dyDescent="0.3">
      <c r="B88" s="2"/>
      <c r="N88" s="2"/>
      <c r="O88" s="2"/>
    </row>
    <row r="89" spans="2:15" s="1" customFormat="1" x14ac:dyDescent="0.3">
      <c r="B89" s="2"/>
      <c r="N89" s="2"/>
      <c r="O89" s="2"/>
    </row>
    <row r="90" spans="2:15" s="1" customFormat="1" x14ac:dyDescent="0.3">
      <c r="B90" s="2"/>
      <c r="N90" s="2"/>
      <c r="O90" s="2"/>
    </row>
    <row r="91" spans="2:15" s="1" customFormat="1" x14ac:dyDescent="0.3">
      <c r="B91" s="2"/>
      <c r="N91" s="2"/>
      <c r="O91" s="2"/>
    </row>
    <row r="92" spans="2:15" s="1" customFormat="1" x14ac:dyDescent="0.3">
      <c r="B92" s="2"/>
      <c r="N92" s="2"/>
      <c r="O92" s="2"/>
    </row>
    <row r="93" spans="2:15" s="1" customFormat="1" x14ac:dyDescent="0.3">
      <c r="B93" s="2"/>
      <c r="N93" s="2"/>
      <c r="O93" s="2"/>
    </row>
    <row r="94" spans="2:15" s="1" customFormat="1" x14ac:dyDescent="0.3">
      <c r="B94" s="2"/>
      <c r="N94" s="2"/>
      <c r="O94" s="2"/>
    </row>
    <row r="95" spans="2:15" s="1" customFormat="1" x14ac:dyDescent="0.3">
      <c r="B95" s="2"/>
      <c r="N95" s="2"/>
      <c r="O95" s="2"/>
    </row>
    <row r="96" spans="2:15" s="1" customFormat="1" x14ac:dyDescent="0.3">
      <c r="B96" s="2"/>
      <c r="N96" s="2"/>
      <c r="O96" s="2"/>
    </row>
    <row r="97" spans="2:15" s="1" customFormat="1" x14ac:dyDescent="0.3">
      <c r="B97" s="2"/>
      <c r="N97" s="2"/>
      <c r="O97" s="2"/>
    </row>
    <row r="98" spans="2:15" s="1" customFormat="1" x14ac:dyDescent="0.3">
      <c r="B98" s="2"/>
      <c r="N98" s="2"/>
      <c r="O98" s="2"/>
    </row>
    <row r="99" spans="2:15" s="1" customFormat="1" x14ac:dyDescent="0.3">
      <c r="B99" s="2"/>
      <c r="N99" s="2"/>
      <c r="O99" s="2"/>
    </row>
    <row r="100" spans="2:15" s="1" customFormat="1" x14ac:dyDescent="0.3">
      <c r="B100" s="2"/>
      <c r="N100" s="2"/>
      <c r="O100" s="2"/>
    </row>
    <row r="101" spans="2:15" s="1" customFormat="1" x14ac:dyDescent="0.3">
      <c r="B101" s="2"/>
      <c r="N101" s="2"/>
      <c r="O101" s="2"/>
    </row>
    <row r="102" spans="2:15" s="1" customFormat="1" x14ac:dyDescent="0.3">
      <c r="B102" s="2"/>
      <c r="N102" s="2"/>
      <c r="O102" s="2"/>
    </row>
    <row r="103" spans="2:15" s="1" customFormat="1" x14ac:dyDescent="0.3">
      <c r="B103" s="2"/>
      <c r="N103" s="2"/>
      <c r="O103" s="2"/>
    </row>
    <row r="104" spans="2:15" s="1" customFormat="1" x14ac:dyDescent="0.3">
      <c r="B104" s="2"/>
      <c r="N104" s="2"/>
      <c r="O104" s="2"/>
    </row>
    <row r="105" spans="2:15" s="1" customFormat="1" x14ac:dyDescent="0.3">
      <c r="B105" s="2"/>
      <c r="N105" s="2"/>
      <c r="O105" s="2"/>
    </row>
    <row r="106" spans="2:15" s="1" customFormat="1" x14ac:dyDescent="0.3">
      <c r="B106" s="2"/>
      <c r="N106" s="2"/>
      <c r="O106" s="2"/>
    </row>
    <row r="107" spans="2:15" s="1" customFormat="1" x14ac:dyDescent="0.3">
      <c r="B107" s="2"/>
      <c r="N107" s="2"/>
      <c r="O107" s="2"/>
    </row>
    <row r="108" spans="2:15" s="1" customFormat="1" x14ac:dyDescent="0.3">
      <c r="B108" s="2"/>
      <c r="N108" s="2"/>
      <c r="O108" s="2"/>
    </row>
    <row r="109" spans="2:15" s="1" customFormat="1" x14ac:dyDescent="0.3">
      <c r="B109" s="2"/>
      <c r="N109" s="2"/>
      <c r="O109" s="2"/>
    </row>
    <row r="110" spans="2:15" s="1" customFormat="1" x14ac:dyDescent="0.3">
      <c r="B110" s="2"/>
      <c r="N110" s="2"/>
      <c r="O110" s="2"/>
    </row>
    <row r="111" spans="2:15" s="1" customFormat="1" x14ac:dyDescent="0.3">
      <c r="B111" s="2"/>
      <c r="N111" s="2"/>
      <c r="O111" s="2"/>
    </row>
    <row r="112" spans="2:15" s="1" customFormat="1" x14ac:dyDescent="0.3">
      <c r="B112" s="2"/>
      <c r="N112" s="2"/>
      <c r="O112" s="2"/>
    </row>
    <row r="113" spans="2:15" s="1" customFormat="1" x14ac:dyDescent="0.3">
      <c r="B113" s="2"/>
      <c r="N113" s="2"/>
      <c r="O113" s="2"/>
    </row>
    <row r="114" spans="2:15" s="1" customFormat="1" x14ac:dyDescent="0.3">
      <c r="B114" s="2"/>
      <c r="N114" s="2"/>
      <c r="O114" s="2"/>
    </row>
    <row r="115" spans="2:15" s="1" customFormat="1" x14ac:dyDescent="0.3">
      <c r="B115" s="2"/>
      <c r="N115" s="2"/>
      <c r="O115" s="2"/>
    </row>
    <row r="116" spans="2:15" s="1" customFormat="1" x14ac:dyDescent="0.3">
      <c r="B116" s="2"/>
      <c r="N116" s="2"/>
      <c r="O116" s="2"/>
    </row>
    <row r="117" spans="2:15" s="1" customFormat="1" x14ac:dyDescent="0.3">
      <c r="B117" s="2"/>
      <c r="N117" s="2"/>
      <c r="O117" s="2"/>
    </row>
    <row r="118" spans="2:15" s="1" customFormat="1" x14ac:dyDescent="0.3">
      <c r="B118" s="2"/>
      <c r="N118" s="2"/>
      <c r="O118" s="2"/>
    </row>
    <row r="119" spans="2:15" s="1" customFormat="1" x14ac:dyDescent="0.3">
      <c r="B119" s="2"/>
      <c r="N119" s="2"/>
      <c r="O119" s="2"/>
    </row>
    <row r="120" spans="2:15" s="1" customFormat="1" x14ac:dyDescent="0.3">
      <c r="B120" s="2"/>
      <c r="N120" s="2"/>
      <c r="O120" s="2"/>
    </row>
    <row r="121" spans="2:15" s="1" customFormat="1" x14ac:dyDescent="0.3">
      <c r="B121" s="2"/>
      <c r="N121" s="2"/>
      <c r="O121" s="2"/>
    </row>
    <row r="122" spans="2:15" s="1" customFormat="1" x14ac:dyDescent="0.3">
      <c r="B122" s="2"/>
      <c r="N122" s="2"/>
      <c r="O122" s="2"/>
    </row>
    <row r="123" spans="2:15" s="1" customFormat="1" x14ac:dyDescent="0.3">
      <c r="B123" s="2"/>
      <c r="N123" s="2"/>
      <c r="O123" s="2"/>
    </row>
    <row r="124" spans="2:15" s="1" customFormat="1" x14ac:dyDescent="0.3">
      <c r="B124" s="2"/>
      <c r="N124" s="2"/>
      <c r="O124" s="2"/>
    </row>
    <row r="125" spans="2:15" s="1" customFormat="1" x14ac:dyDescent="0.3">
      <c r="B125" s="2"/>
      <c r="N125" s="2"/>
      <c r="O125" s="2"/>
    </row>
    <row r="126" spans="2:15" s="1" customFormat="1" x14ac:dyDescent="0.3">
      <c r="B126" s="2"/>
      <c r="N126" s="2"/>
      <c r="O126" s="2"/>
    </row>
    <row r="127" spans="2:15" s="1" customFormat="1" x14ac:dyDescent="0.3">
      <c r="B127" s="2"/>
      <c r="N127" s="2"/>
      <c r="O127" s="2"/>
    </row>
    <row r="128" spans="2:15" s="1" customFormat="1" x14ac:dyDescent="0.3">
      <c r="B128" s="2"/>
      <c r="N128" s="2"/>
      <c r="O128" s="2"/>
    </row>
    <row r="129" spans="2:15" s="1" customFormat="1" x14ac:dyDescent="0.3">
      <c r="B129" s="2"/>
      <c r="N129" s="2"/>
      <c r="O129" s="2"/>
    </row>
    <row r="130" spans="2:15" s="1" customFormat="1" x14ac:dyDescent="0.3">
      <c r="B130" s="2"/>
      <c r="N130" s="2"/>
      <c r="O130" s="2"/>
    </row>
    <row r="131" spans="2:15" s="1" customFormat="1" x14ac:dyDescent="0.3">
      <c r="B131" s="2"/>
      <c r="N131" s="2"/>
      <c r="O131" s="2"/>
    </row>
    <row r="132" spans="2:15" s="1" customFormat="1" x14ac:dyDescent="0.3">
      <c r="B132" s="2"/>
      <c r="N132" s="2"/>
      <c r="O132" s="2"/>
    </row>
    <row r="133" spans="2:15" s="1" customFormat="1" x14ac:dyDescent="0.3">
      <c r="B133" s="2"/>
      <c r="N133" s="2"/>
      <c r="O133" s="2"/>
    </row>
    <row r="134" spans="2:15" s="1" customFormat="1" x14ac:dyDescent="0.3">
      <c r="B134" s="2"/>
      <c r="N134" s="2"/>
      <c r="O134" s="2"/>
    </row>
    <row r="135" spans="2:15" s="1" customFormat="1" x14ac:dyDescent="0.3">
      <c r="B135" s="2"/>
      <c r="N135" s="2"/>
      <c r="O135" s="2"/>
    </row>
    <row r="136" spans="2:15" s="1" customFormat="1" x14ac:dyDescent="0.3">
      <c r="B136" s="2"/>
      <c r="N136" s="2"/>
      <c r="O136" s="2"/>
    </row>
    <row r="137" spans="2:15" s="1" customFormat="1" x14ac:dyDescent="0.3">
      <c r="B137" s="2"/>
      <c r="N137" s="2"/>
      <c r="O137" s="2"/>
    </row>
    <row r="138" spans="2:15" s="1" customFormat="1" x14ac:dyDescent="0.3">
      <c r="B138" s="2"/>
      <c r="N138" s="2"/>
      <c r="O138" s="2"/>
    </row>
    <row r="139" spans="2:15" s="1" customFormat="1" x14ac:dyDescent="0.3">
      <c r="B139" s="2"/>
      <c r="N139" s="2"/>
      <c r="O139" s="2"/>
    </row>
    <row r="140" spans="2:15" s="1" customFormat="1" x14ac:dyDescent="0.3">
      <c r="B140" s="2"/>
      <c r="N140" s="2"/>
      <c r="O140" s="2"/>
    </row>
    <row r="141" spans="2:15" s="1" customFormat="1" x14ac:dyDescent="0.3">
      <c r="B141" s="2"/>
      <c r="N141" s="2"/>
      <c r="O141" s="2"/>
    </row>
    <row r="142" spans="2:15" s="1" customFormat="1" x14ac:dyDescent="0.3">
      <c r="B142" s="2"/>
      <c r="N142" s="2"/>
      <c r="O142" s="2"/>
    </row>
    <row r="143" spans="2:15" s="1" customFormat="1" x14ac:dyDescent="0.3">
      <c r="B143" s="2"/>
      <c r="N143" s="2"/>
      <c r="O143" s="2"/>
    </row>
    <row r="144" spans="2:15" s="1" customFormat="1" x14ac:dyDescent="0.3">
      <c r="B144" s="2"/>
      <c r="N144" s="2"/>
      <c r="O144" s="2"/>
    </row>
    <row r="145" spans="2:15" s="1" customFormat="1" x14ac:dyDescent="0.3">
      <c r="B145" s="2"/>
      <c r="N145" s="2"/>
      <c r="O145" s="2"/>
    </row>
    <row r="146" spans="2:15" s="1" customFormat="1" x14ac:dyDescent="0.3">
      <c r="B146" s="2"/>
      <c r="N146" s="2"/>
      <c r="O146" s="2"/>
    </row>
    <row r="147" spans="2:15" s="1" customFormat="1" x14ac:dyDescent="0.3">
      <c r="B147" s="2"/>
      <c r="N147" s="2"/>
      <c r="O147" s="2"/>
    </row>
    <row r="148" spans="2:15" s="1" customFormat="1" x14ac:dyDescent="0.3">
      <c r="B148" s="2"/>
      <c r="N148" s="2"/>
      <c r="O148" s="2"/>
    </row>
    <row r="149" spans="2:15" s="1" customFormat="1" x14ac:dyDescent="0.3">
      <c r="B149" s="2"/>
      <c r="N149" s="2"/>
      <c r="O149" s="2"/>
    </row>
    <row r="150" spans="2:15" s="1" customFormat="1" x14ac:dyDescent="0.3">
      <c r="B150" s="2"/>
      <c r="N150" s="2"/>
      <c r="O150" s="2"/>
    </row>
    <row r="151" spans="2:15" s="1" customFormat="1" x14ac:dyDescent="0.3">
      <c r="B151" s="2"/>
      <c r="N151" s="2"/>
      <c r="O151" s="2"/>
    </row>
    <row r="152" spans="2:15" s="1" customFormat="1" x14ac:dyDescent="0.3">
      <c r="B152" s="2"/>
      <c r="N152" s="2"/>
      <c r="O152" s="2"/>
    </row>
    <row r="153" spans="2:15" s="1" customFormat="1" x14ac:dyDescent="0.3">
      <c r="B153" s="2"/>
      <c r="N153" s="2"/>
      <c r="O153" s="2"/>
    </row>
    <row r="154" spans="2:15" s="1" customFormat="1" x14ac:dyDescent="0.3">
      <c r="B154" s="2"/>
      <c r="N154" s="2"/>
      <c r="O154" s="2"/>
    </row>
    <row r="155" spans="2:15" s="1" customFormat="1" x14ac:dyDescent="0.3">
      <c r="B155" s="2"/>
      <c r="N155" s="2"/>
      <c r="O155" s="2"/>
    </row>
    <row r="156" spans="2:15" s="1" customFormat="1" x14ac:dyDescent="0.3">
      <c r="B156" s="2"/>
      <c r="N156" s="2"/>
      <c r="O156" s="2"/>
    </row>
    <row r="157" spans="2:15" s="1" customFormat="1" x14ac:dyDescent="0.3">
      <c r="B157" s="2"/>
      <c r="N157" s="2"/>
      <c r="O157" s="2"/>
    </row>
    <row r="158" spans="2:15" s="1" customFormat="1" x14ac:dyDescent="0.3">
      <c r="B158" s="2"/>
      <c r="N158" s="2"/>
      <c r="O158" s="2"/>
    </row>
    <row r="159" spans="2:15" s="1" customFormat="1" x14ac:dyDescent="0.3">
      <c r="B159" s="2"/>
      <c r="N159" s="2"/>
      <c r="O159" s="2"/>
    </row>
    <row r="160" spans="2:15" s="1" customFormat="1" x14ac:dyDescent="0.3">
      <c r="B160" s="2"/>
      <c r="N160" s="2"/>
      <c r="O160" s="2"/>
    </row>
    <row r="161" spans="2:15" s="1" customFormat="1" x14ac:dyDescent="0.3">
      <c r="B161" s="2"/>
      <c r="N161" s="2"/>
      <c r="O161" s="2"/>
    </row>
    <row r="162" spans="2:15" s="1" customFormat="1" x14ac:dyDescent="0.3">
      <c r="B162" s="2"/>
      <c r="N162" s="2"/>
      <c r="O162" s="2"/>
    </row>
    <row r="163" spans="2:15" s="1" customFormat="1" x14ac:dyDescent="0.3">
      <c r="B163" s="2"/>
      <c r="N163" s="2"/>
      <c r="O163" s="2"/>
    </row>
    <row r="164" spans="2:15" s="1" customFormat="1" x14ac:dyDescent="0.3">
      <c r="B164" s="2"/>
      <c r="N164" s="2"/>
      <c r="O164" s="2"/>
    </row>
    <row r="165" spans="2:15" s="1" customFormat="1" x14ac:dyDescent="0.3">
      <c r="B165" s="2"/>
      <c r="N165" s="2"/>
      <c r="O165" s="2"/>
    </row>
    <row r="166" spans="2:15" s="1" customFormat="1" x14ac:dyDescent="0.3">
      <c r="B166" s="2"/>
      <c r="N166" s="2"/>
      <c r="O166" s="2"/>
    </row>
    <row r="167" spans="2:15" s="1" customFormat="1" x14ac:dyDescent="0.3">
      <c r="B167" s="2"/>
      <c r="N167" s="2"/>
      <c r="O167" s="2"/>
    </row>
    <row r="168" spans="2:15" s="1" customFormat="1" x14ac:dyDescent="0.3">
      <c r="B168" s="2"/>
      <c r="N168" s="2"/>
      <c r="O168" s="2"/>
    </row>
    <row r="169" spans="2:15" s="1" customFormat="1" x14ac:dyDescent="0.3">
      <c r="B169" s="2"/>
      <c r="N169" s="2"/>
      <c r="O169" s="2"/>
    </row>
    <row r="170" spans="2:15" s="1" customFormat="1" x14ac:dyDescent="0.3">
      <c r="B170" s="2"/>
      <c r="N170" s="2"/>
      <c r="O170" s="2"/>
    </row>
    <row r="171" spans="2:15" s="1" customFormat="1" x14ac:dyDescent="0.3">
      <c r="B171" s="2"/>
      <c r="N171" s="2"/>
      <c r="O171" s="2"/>
    </row>
    <row r="172" spans="2:15" s="1" customFormat="1" x14ac:dyDescent="0.3">
      <c r="B172" s="2"/>
      <c r="N172" s="2"/>
      <c r="O172" s="2"/>
    </row>
    <row r="173" spans="2:15" s="1" customFormat="1" x14ac:dyDescent="0.3">
      <c r="B173" s="2"/>
      <c r="N173" s="2"/>
      <c r="O173" s="2"/>
    </row>
    <row r="174" spans="2:15" s="1" customFormat="1" x14ac:dyDescent="0.3">
      <c r="B174" s="2"/>
      <c r="N174" s="2"/>
      <c r="O174" s="2"/>
    </row>
    <row r="175" spans="2:15" s="1" customFormat="1" x14ac:dyDescent="0.3">
      <c r="B175" s="2"/>
      <c r="N175" s="2"/>
      <c r="O175" s="2"/>
    </row>
    <row r="176" spans="2:15" s="1" customFormat="1" x14ac:dyDescent="0.3">
      <c r="B176" s="2"/>
      <c r="N176" s="2"/>
      <c r="O176" s="2"/>
    </row>
    <row r="177" spans="2:15" s="1" customFormat="1" x14ac:dyDescent="0.3">
      <c r="B177" s="2"/>
      <c r="N177" s="2"/>
      <c r="O177" s="2"/>
    </row>
    <row r="178" spans="2:15" s="1" customFormat="1" x14ac:dyDescent="0.3">
      <c r="B178" s="2"/>
      <c r="N178" s="2"/>
      <c r="O178" s="2"/>
    </row>
    <row r="179" spans="2:15" s="1" customFormat="1" x14ac:dyDescent="0.3">
      <c r="B179" s="2"/>
      <c r="N179" s="2"/>
      <c r="O179" s="2"/>
    </row>
    <row r="180" spans="2:15" s="1" customFormat="1" x14ac:dyDescent="0.3">
      <c r="B180" s="2"/>
      <c r="N180" s="2"/>
      <c r="O180" s="2"/>
    </row>
    <row r="181" spans="2:15" s="1" customFormat="1" x14ac:dyDescent="0.3">
      <c r="B181" s="2"/>
      <c r="N181" s="2"/>
      <c r="O181" s="2"/>
    </row>
    <row r="182" spans="2:15" s="1" customFormat="1" x14ac:dyDescent="0.3">
      <c r="B182" s="2"/>
      <c r="N182" s="2"/>
      <c r="O182" s="2"/>
    </row>
    <row r="183" spans="2:15" s="1" customFormat="1" x14ac:dyDescent="0.3">
      <c r="B183" s="2"/>
      <c r="N183" s="2"/>
      <c r="O183" s="2"/>
    </row>
    <row r="184" spans="2:15" s="1" customFormat="1" x14ac:dyDescent="0.3">
      <c r="B184" s="2"/>
      <c r="N184" s="2"/>
      <c r="O184" s="2"/>
    </row>
    <row r="185" spans="2:15" s="1" customFormat="1" x14ac:dyDescent="0.3">
      <c r="B185" s="2"/>
      <c r="N185" s="2"/>
      <c r="O185" s="2"/>
    </row>
    <row r="186" spans="2:15" s="1" customFormat="1" x14ac:dyDescent="0.3">
      <c r="B186" s="2"/>
      <c r="N186" s="2"/>
      <c r="O186" s="2"/>
    </row>
    <row r="187" spans="2:15" s="1" customFormat="1" x14ac:dyDescent="0.3">
      <c r="B187" s="2"/>
      <c r="N187" s="2"/>
      <c r="O187" s="2"/>
    </row>
    <row r="188" spans="2:15" s="1" customFormat="1" x14ac:dyDescent="0.3">
      <c r="B188" s="2"/>
      <c r="N188" s="2"/>
      <c r="O188" s="2"/>
    </row>
    <row r="189" spans="2:15" s="1" customFormat="1" x14ac:dyDescent="0.3">
      <c r="B189" s="2"/>
      <c r="N189" s="2"/>
      <c r="O189" s="2"/>
    </row>
    <row r="190" spans="2:15" s="1" customFormat="1" x14ac:dyDescent="0.3">
      <c r="B190" s="2"/>
      <c r="N190" s="2"/>
      <c r="O190" s="2"/>
    </row>
    <row r="191" spans="2:15" s="1" customFormat="1" x14ac:dyDescent="0.3">
      <c r="B191" s="2"/>
      <c r="N191" s="2"/>
      <c r="O191" s="2"/>
    </row>
    <row r="192" spans="2:15" s="1" customFormat="1" x14ac:dyDescent="0.3">
      <c r="B192" s="2"/>
      <c r="N192" s="2"/>
      <c r="O192" s="2"/>
    </row>
    <row r="193" spans="2:15" s="1" customFormat="1" x14ac:dyDescent="0.3">
      <c r="B193" s="2"/>
      <c r="N193" s="2"/>
      <c r="O193" s="2"/>
    </row>
    <row r="194" spans="2:15" s="1" customFormat="1" x14ac:dyDescent="0.3">
      <c r="B194" s="2"/>
      <c r="N194" s="2"/>
      <c r="O194" s="2"/>
    </row>
    <row r="195" spans="2:15" s="1" customFormat="1" x14ac:dyDescent="0.3">
      <c r="B195" s="2"/>
      <c r="N195" s="2"/>
      <c r="O195" s="2"/>
    </row>
    <row r="196" spans="2:15" s="1" customFormat="1" x14ac:dyDescent="0.3">
      <c r="B196" s="2"/>
      <c r="N196" s="2"/>
      <c r="O196" s="2"/>
    </row>
    <row r="197" spans="2:15" s="1" customFormat="1" x14ac:dyDescent="0.3">
      <c r="B197" s="2"/>
      <c r="N197" s="2"/>
      <c r="O197" s="2"/>
    </row>
    <row r="198" spans="2:15" s="1" customFormat="1" x14ac:dyDescent="0.3">
      <c r="B198" s="2"/>
      <c r="N198" s="2"/>
      <c r="O198" s="2"/>
    </row>
    <row r="199" spans="2:15" s="1" customFormat="1" x14ac:dyDescent="0.3">
      <c r="B199" s="2"/>
      <c r="N199" s="2"/>
      <c r="O199" s="2"/>
    </row>
    <row r="200" spans="2:15" s="1" customFormat="1" x14ac:dyDescent="0.3">
      <c r="B200" s="2"/>
      <c r="N200" s="2"/>
      <c r="O200" s="2"/>
    </row>
    <row r="201" spans="2:15" s="1" customFormat="1" x14ac:dyDescent="0.3">
      <c r="B201" s="2"/>
      <c r="N201" s="2"/>
      <c r="O201" s="2"/>
    </row>
    <row r="202" spans="2:15" s="1" customFormat="1" x14ac:dyDescent="0.3">
      <c r="B202" s="2"/>
      <c r="N202" s="2"/>
      <c r="O202" s="2"/>
    </row>
  </sheetData>
  <protectedRanges>
    <protectedRange sqref="I6:K6" name="Rango8_3"/>
    <protectedRange sqref="J8:K8" name="Tel_3"/>
    <protectedRange sqref="D8" name="Email_3"/>
    <protectedRange sqref="E6" name="Surname_3"/>
    <protectedRange sqref="D6" name="Mr.Ms_3"/>
    <protectedRange sqref="D4" name="Federation Name_3"/>
    <protectedRange sqref="O18:O36 L18:M36" name="Table_3"/>
    <protectedRange sqref="B18:H36" name="Table_3_3"/>
  </protectedRanges>
  <mergeCells count="23">
    <mergeCell ref="G16:G17"/>
    <mergeCell ref="G15:K15"/>
    <mergeCell ref="N37:O37"/>
    <mergeCell ref="D4:K4"/>
    <mergeCell ref="I6:K6"/>
    <mergeCell ref="E6:F6"/>
    <mergeCell ref="A1:O1"/>
    <mergeCell ref="D8:I8"/>
    <mergeCell ref="J8:K8"/>
    <mergeCell ref="A15:A17"/>
    <mergeCell ref="B15:B17"/>
    <mergeCell ref="D15:D17"/>
    <mergeCell ref="C15:C17"/>
    <mergeCell ref="F15:F17"/>
    <mergeCell ref="E15:E17"/>
    <mergeCell ref="H16:H17"/>
    <mergeCell ref="A11:O11"/>
    <mergeCell ref="A12:O12"/>
    <mergeCell ref="L15:M16"/>
    <mergeCell ref="N15:O16"/>
    <mergeCell ref="J16:J17"/>
    <mergeCell ref="I16:I17"/>
    <mergeCell ref="K16:K17"/>
  </mergeCells>
  <printOptions horizontalCentered="1"/>
  <pageMargins left="0.25" right="0.25" top="0.75" bottom="0.75" header="0.3" footer="0.3"/>
  <pageSetup paperSize="9" scale="51" fitToHeight="0" orientation="landscape" horizontalDpi="90" verticalDpi="90" r:id="rId1"/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D6CFC3F16A64BA79F570D815C4986" ma:contentTypeVersion="12" ma:contentTypeDescription="Create a new document." ma:contentTypeScope="" ma:versionID="893f1039f113d153298c6ea0dfc6249c">
  <xsd:schema xmlns:xsd="http://www.w3.org/2001/XMLSchema" xmlns:xs="http://www.w3.org/2001/XMLSchema" xmlns:p="http://schemas.microsoft.com/office/2006/metadata/properties" xmlns:ns2="040e6eea-37ef-4256-89cf-2fd0b89a825d" xmlns:ns3="9e52416b-0101-4209-993a-a7c2ec6b0282" targetNamespace="http://schemas.microsoft.com/office/2006/metadata/properties" ma:root="true" ma:fieldsID="8067d24c5e30feefa0091c209bfbce35" ns2:_="" ns3:_="">
    <xsd:import namespace="040e6eea-37ef-4256-89cf-2fd0b89a825d"/>
    <xsd:import namespace="9e52416b-0101-4209-993a-a7c2ec6b02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e6eea-37ef-4256-89cf-2fd0b89a82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2416b-0101-4209-993a-a7c2ec6b0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C69927-3479-47BC-BC1E-F027DA7D80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AC5005-035C-4820-9F18-50FEAC51AF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e6eea-37ef-4256-89cf-2fd0b89a825d"/>
    <ds:schemaRef ds:uri="9e52416b-0101-4209-993a-a7c2ec6b02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1CD559-01BA-452F-8646-4121F62893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Hotel</vt:lpstr>
      <vt:lpstr>Hotel!Print_Area</vt:lpstr>
      <vt:lpstr>Hotel!Print_Titles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Kimberlie Rivera</dc:creator>
  <cp:lastModifiedBy>Kimberlie Rivera Tello</cp:lastModifiedBy>
  <cp:lastPrinted>2024-03-09T00:31:16Z</cp:lastPrinted>
  <dcterms:created xsi:type="dcterms:W3CDTF">2020-10-07T15:31:01Z</dcterms:created>
  <dcterms:modified xsi:type="dcterms:W3CDTF">2024-04-30T14:10:47Z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0x010100EBFD6CFC3F16A64BA79F570D815C4986</vt:lpwstr>
  </property>
</Properties>
</file>