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635" windowHeight="7440" activeTab="0"/>
  </bookViews>
  <sheets>
    <sheet name="Hotel" sheetId="1" r:id="rId1"/>
    <sheet name="transfer" sheetId="2" r:id="rId2"/>
    <sheet name="Packages" sheetId="3" r:id="rId3"/>
  </sheets>
  <definedNames/>
  <calcPr fullCalcOnLoad="1"/>
</workbook>
</file>

<file path=xl/sharedStrings.xml><?xml version="1.0" encoding="utf-8"?>
<sst xmlns="http://schemas.openxmlformats.org/spreadsheetml/2006/main" count="114" uniqueCount="66">
  <si>
    <t>No. of dinners</t>
  </si>
  <si>
    <t>Total no. dinners</t>
  </si>
  <si>
    <t>Total € dinners</t>
  </si>
  <si>
    <t>No. of lunches</t>
  </si>
  <si>
    <t>Total lunches</t>
  </si>
  <si>
    <t>TOTAL</t>
  </si>
  <si>
    <t>athlete</t>
  </si>
  <si>
    <t>sgl</t>
  </si>
  <si>
    <t>coach</t>
  </si>
  <si>
    <t>dbl</t>
  </si>
  <si>
    <t>Prices Per person (B&amp;B) - TOTAL</t>
  </si>
  <si>
    <t>Prices Per person (B&amp;B)</t>
  </si>
  <si>
    <t>Type of room</t>
  </si>
  <si>
    <t>No. Of nights</t>
  </si>
  <si>
    <t>date of departure</t>
  </si>
  <si>
    <t>Date of arrival</t>
  </si>
  <si>
    <t>No.</t>
  </si>
  <si>
    <t>Name</t>
  </si>
  <si>
    <t>Function</t>
  </si>
  <si>
    <t>Arrival date</t>
  </si>
  <si>
    <t>Arrival time</t>
  </si>
  <si>
    <t>Flight no.</t>
  </si>
  <si>
    <t>Departure date</t>
  </si>
  <si>
    <t>Departure time</t>
  </si>
  <si>
    <t>First name</t>
  </si>
  <si>
    <t>Kowalski</t>
  </si>
  <si>
    <t>Jan</t>
  </si>
  <si>
    <t>Nowak</t>
  </si>
  <si>
    <t>Katarzyna</t>
  </si>
  <si>
    <t>Brona</t>
  </si>
  <si>
    <t>Julia</t>
  </si>
  <si>
    <t>Total € lunches</t>
  </si>
  <si>
    <t>Cadet European Judo Cup 20-21.05.2017</t>
  </si>
  <si>
    <t>EJU Cadet Training Camp 22-24.05.2017</t>
  </si>
  <si>
    <t>Bielsko - Biała, Poland</t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</si>
  <si>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</si>
  <si>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 xml:space="preserve">FEDERATION: </t>
  </si>
  <si>
    <t>Contact mail</t>
  </si>
  <si>
    <t>Telefon</t>
  </si>
  <si>
    <t>Hotel</t>
  </si>
  <si>
    <t>Tournament and Training Camp package (5 nights) - full board</t>
  </si>
  <si>
    <t>Price per person</t>
  </si>
  <si>
    <t>Total amount</t>
  </si>
  <si>
    <t>Single</t>
  </si>
  <si>
    <t>Double</t>
  </si>
  <si>
    <t>Triple</t>
  </si>
  <si>
    <t>Tournament package (3 nights) - full board</t>
  </si>
  <si>
    <t>Transportation Kraków Airport / Katowice Airport – Bielsko Biala 10€ /person/journey and back 10€ /person/journey</t>
  </si>
  <si>
    <t>Transfer Airport Katowice/Krakow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</si>
  <si>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3 May 2017</t>
    </r>
  </si>
  <si>
    <t xml:space="preserve">Full board / per person in double / triple room </t>
  </si>
  <si>
    <t xml:space="preserve">Tournament and TC package </t>
  </si>
  <si>
    <t xml:space="preserve">20-25 May / 5 nights </t>
  </si>
  <si>
    <t xml:space="preserve">Tournament package </t>
  </si>
  <si>
    <t xml:space="preserve">20-23 May / 3 nights </t>
  </si>
  <si>
    <t>Hotel Ibis Styles Bielsko-Biała***  - Category A</t>
  </si>
  <si>
    <t xml:space="preserve">Address: Żywiecka 93, 43-300, Bielsko-Biała </t>
  </si>
  <si>
    <t xml:space="preserve">Distance from the Sports Hall: 5 km </t>
  </si>
  <si>
    <t>B&amp;B</t>
  </si>
  <si>
    <t>Lunch</t>
  </si>
  <si>
    <t>Dinner</t>
  </si>
  <si>
    <t>For single room additional charge per night: 25€ (depend on availability).</t>
  </si>
  <si>
    <t>Hotel „Dębowiec” – Category B</t>
  </si>
  <si>
    <t xml:space="preserve">Distance from the Sports Hall: 650 m </t>
  </si>
  <si>
    <t>Prices per person in double/triple room</t>
  </si>
  <si>
    <t xml:space="preserve">Address: Armii Krajowej 220, 43-300 Bielsko Biała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</si>
</sst>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[$€-1];[Red]\-#,##0.00\ [$€-1]"/>
    <numFmt numFmtId="169" formatCode="[$€-2]\ #,##0.00;[Red]\-[$€-2]\ #,##0.00"/>
    <numFmt numFmtId="170" formatCode="[$-415]dddd\,\ d\ mmmm\ yyyy"/>
    <numFmt numFmtId="171" formatCode="#,##0.00\ [$€-484]"/>
    <numFmt numFmtId="172" formatCode="_-* #,##0.00\ [$€-484]_-;\-* #,##0.00\ [$€-484]_-;_-* &quot;-&quot;??\ [$€-484]_-;_-@_-"/>
    <numFmt numFmtId="173" formatCode="[$€-2]\ #,##0.00"/>
    <numFmt numFmtId="174" formatCode="#,##0\ [$€-1];[Red]\-#,##0\ [$€-1]"/>
    <numFmt numFmtId="175" formatCode="yyyy\-mm\-dd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.1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4"/>
      <color indexed="56"/>
      <name val="Tahoma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.1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4"/>
      <color rgb="FF002060"/>
      <name val="Tahoma"/>
      <family val="2"/>
    </font>
    <font>
      <sz val="12"/>
      <color theme="1"/>
      <name val="Arial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wrapText="1"/>
    </xf>
    <xf numFmtId="168" fontId="57" fillId="0" borderId="10" xfId="0" applyNumberFormat="1" applyFont="1" applyBorder="1" applyAlignment="1">
      <alignment horizontal="right" wrapText="1"/>
    </xf>
    <xf numFmtId="0" fontId="57" fillId="0" borderId="10" xfId="0" applyFont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0" fontId="55" fillId="0" borderId="0" xfId="0" applyFont="1" applyAlignment="1">
      <alignment vertical="top"/>
    </xf>
    <xf numFmtId="0" fontId="25" fillId="0" borderId="0" xfId="0" applyFont="1" applyAlignment="1">
      <alignment/>
    </xf>
    <xf numFmtId="0" fontId="57" fillId="0" borderId="10" xfId="0" applyFont="1" applyFill="1" applyBorder="1" applyAlignment="1">
      <alignment horizontal="right" wrapText="1"/>
    </xf>
    <xf numFmtId="0" fontId="60" fillId="33" borderId="10" xfId="0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right" wrapText="1"/>
    </xf>
    <xf numFmtId="0" fontId="60" fillId="33" borderId="10" xfId="0" applyFont="1" applyFill="1" applyBorder="1" applyAlignment="1">
      <alignment wrapText="1"/>
    </xf>
    <xf numFmtId="0" fontId="60" fillId="0" borderId="10" xfId="0" applyFont="1" applyBorder="1" applyAlignment="1">
      <alignment horizontal="right" wrapText="1"/>
    </xf>
    <xf numFmtId="169" fontId="60" fillId="0" borderId="10" xfId="0" applyNumberFormat="1" applyFont="1" applyBorder="1" applyAlignment="1">
      <alignment horizontal="right" wrapText="1"/>
    </xf>
    <xf numFmtId="0" fontId="56" fillId="0" borderId="0" xfId="0" applyFont="1" applyAlignment="1">
      <alignment/>
    </xf>
    <xf numFmtId="0" fontId="60" fillId="0" borderId="10" xfId="0" applyFont="1" applyFill="1" applyBorder="1" applyAlignment="1">
      <alignment wrapText="1"/>
    </xf>
    <xf numFmtId="168" fontId="60" fillId="0" borderId="10" xfId="0" applyNumberFormat="1" applyFont="1" applyBorder="1" applyAlignment="1">
      <alignment horizontal="right" wrapText="1"/>
    </xf>
    <xf numFmtId="168" fontId="60" fillId="0" borderId="10" xfId="0" applyNumberFormat="1" applyFont="1" applyBorder="1" applyAlignment="1">
      <alignment vertical="center" wrapText="1"/>
    </xf>
    <xf numFmtId="168" fontId="57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168" fontId="60" fillId="33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/>
    </xf>
    <xf numFmtId="168" fontId="61" fillId="33" borderId="10" xfId="0" applyNumberFormat="1" applyFont="1" applyFill="1" applyBorder="1" applyAlignment="1">
      <alignment horizontal="right"/>
    </xf>
    <xf numFmtId="168" fontId="60" fillId="33" borderId="10" xfId="0" applyNumberFormat="1" applyFont="1" applyFill="1" applyBorder="1" applyAlignment="1">
      <alignment vertical="center"/>
    </xf>
    <xf numFmtId="168" fontId="61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0" fillId="0" borderId="10" xfId="0" applyNumberFormat="1" applyFont="1" applyBorder="1" applyAlignment="1">
      <alignment horizontal="right" wrapText="1"/>
    </xf>
    <xf numFmtId="171" fontId="27" fillId="0" borderId="11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3" fontId="6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>
      <alignment/>
    </xf>
    <xf numFmtId="169" fontId="27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174" fontId="6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vertical="center" wrapText="1"/>
    </xf>
    <xf numFmtId="174" fontId="66" fillId="0" borderId="0" xfId="0" applyNumberFormat="1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vertical="center" wrapText="1"/>
    </xf>
    <xf numFmtId="0" fontId="67" fillId="0" borderId="14" xfId="0" applyFont="1" applyBorder="1" applyAlignment="1">
      <alignment wrapText="1"/>
    </xf>
    <xf numFmtId="0" fontId="66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174" fontId="57" fillId="0" borderId="10" xfId="0" applyNumberFormat="1" applyFont="1" applyBorder="1" applyAlignment="1">
      <alignment horizontal="left" vertical="center" wrapText="1"/>
    </xf>
    <xf numFmtId="175" fontId="60" fillId="0" borderId="10" xfId="0" applyNumberFormat="1" applyFont="1" applyFill="1" applyBorder="1" applyAlignment="1">
      <alignment horizontal="right"/>
    </xf>
    <xf numFmtId="175" fontId="68" fillId="0" borderId="10" xfId="0" applyNumberFormat="1" applyFont="1" applyBorder="1" applyAlignment="1">
      <alignment horizontal="center" vertical="top" wrapText="1"/>
    </xf>
    <xf numFmtId="175" fontId="61" fillId="0" borderId="10" xfId="0" applyNumberFormat="1" applyFont="1" applyFill="1" applyBorder="1" applyAlignment="1">
      <alignment horizontal="right"/>
    </xf>
    <xf numFmtId="0" fontId="68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31" fillId="34" borderId="20" xfId="0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0" fontId="32" fillId="34" borderId="10" xfId="0" applyFont="1" applyFill="1" applyBorder="1" applyAlignment="1" applyProtection="1">
      <alignment horizontal="center"/>
      <protection locked="0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5" fillId="0" borderId="23" xfId="0" applyFont="1" applyBorder="1" applyAlignment="1">
      <alignment horizontal="right" vertical="center" wrapText="1"/>
    </xf>
    <xf numFmtId="0" fontId="65" fillId="0" borderId="24" xfId="0" applyFont="1" applyBorder="1" applyAlignment="1">
      <alignment horizontal="right" vertical="center" wrapText="1"/>
    </xf>
    <xf numFmtId="0" fontId="65" fillId="0" borderId="25" xfId="0" applyFont="1" applyBorder="1" applyAlignment="1">
      <alignment horizontal="right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4" fontId="5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276225</xdr:colOff>
      <xdr:row>0</xdr:row>
      <xdr:rowOff>152400</xdr:rowOff>
    </xdr:from>
    <xdr:to>
      <xdr:col>9</xdr:col>
      <xdr:colOff>457200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5240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561975</xdr:colOff>
      <xdr:row>4</xdr:row>
      <xdr:rowOff>85725</xdr:rowOff>
    </xdr:to>
    <xdr:pic>
      <xdr:nvPicPr>
        <xdr:cNvPr id="2" name="Picture 3" descr="claim belo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8097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161925</xdr:rowOff>
    </xdr:from>
    <xdr:to>
      <xdr:col>1</xdr:col>
      <xdr:colOff>476250</xdr:colOff>
      <xdr:row>4</xdr:row>
      <xdr:rowOff>66675</xdr:rowOff>
    </xdr:to>
    <xdr:pic>
      <xdr:nvPicPr>
        <xdr:cNvPr id="1" name="Picture 3" descr="claim belo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</xdr:row>
      <xdr:rowOff>0</xdr:rowOff>
    </xdr:from>
    <xdr:to>
      <xdr:col>9</xdr:col>
      <xdr:colOff>228600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91350" y="19050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762000</xdr:colOff>
      <xdr:row>4</xdr:row>
      <xdr:rowOff>104775</xdr:rowOff>
    </xdr:to>
    <xdr:pic>
      <xdr:nvPicPr>
        <xdr:cNvPr id="1" name="Picture 3" descr="claim below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180975</xdr:colOff>
      <xdr:row>4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90500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90" zoomScaleNormal="90" zoomScalePageLayoutView="0" workbookViewId="0" topLeftCell="A1">
      <selection activeCell="Q3" sqref="Q3"/>
    </sheetView>
  </sheetViews>
  <sheetFormatPr defaultColWidth="9.140625" defaultRowHeight="15"/>
  <cols>
    <col min="1" max="1" width="5.140625" style="0" customWidth="1"/>
    <col min="2" max="2" width="14.140625" style="0" customWidth="1"/>
    <col min="3" max="3" width="13.28125" style="0" customWidth="1"/>
    <col min="5" max="5" width="11.00390625" style="0" customWidth="1"/>
    <col min="6" max="6" width="11.7109375" style="0" customWidth="1"/>
    <col min="7" max="7" width="7.28125" style="0" customWidth="1"/>
    <col min="8" max="8" width="9.140625" style="26" customWidth="1"/>
    <col min="10" max="10" width="11.8515625" style="0" customWidth="1"/>
    <col min="11" max="11" width="12.421875" style="0" customWidth="1"/>
    <col min="12" max="12" width="12.140625" style="0" customWidth="1"/>
    <col min="13" max="13" width="12.57421875" style="0" customWidth="1"/>
    <col min="14" max="14" width="12.7109375" style="0" customWidth="1"/>
    <col min="15" max="15" width="11.57421875" style="0" customWidth="1"/>
    <col min="16" max="16" width="12.7109375" style="0" customWidth="1"/>
    <col min="19" max="19" width="12.00390625" style="0" customWidth="1"/>
    <col min="20" max="20" width="12.7109375" style="0" customWidth="1"/>
    <col min="21" max="21" width="11.421875" style="0" customWidth="1"/>
    <col min="22" max="22" width="12.00390625" style="0" customWidth="1"/>
    <col min="23" max="23" width="12.57421875" style="0" customWidth="1"/>
    <col min="24" max="24" width="11.7109375" style="0" customWidth="1"/>
  </cols>
  <sheetData>
    <row r="1" spans="8:17" ht="15">
      <c r="H1"/>
      <c r="L1" s="71" t="s">
        <v>55</v>
      </c>
      <c r="Q1" s="71" t="s">
        <v>62</v>
      </c>
    </row>
    <row r="2" spans="3:17" ht="16.5">
      <c r="C2" s="14"/>
      <c r="D2" s="14"/>
      <c r="E2" s="42" t="s">
        <v>32</v>
      </c>
      <c r="F2" s="14"/>
      <c r="G2" s="14"/>
      <c r="H2"/>
      <c r="L2" s="72" t="s">
        <v>56</v>
      </c>
      <c r="Q2" s="72" t="s">
        <v>65</v>
      </c>
    </row>
    <row r="3" spans="3:17" ht="15.75">
      <c r="C3" s="14"/>
      <c r="D3" s="14"/>
      <c r="E3" s="43" t="s">
        <v>33</v>
      </c>
      <c r="F3" s="14"/>
      <c r="G3" s="14"/>
      <c r="H3"/>
      <c r="L3" s="72" t="s">
        <v>57</v>
      </c>
      <c r="Q3" s="72" t="s">
        <v>63</v>
      </c>
    </row>
    <row r="4" spans="3:12" ht="15.75">
      <c r="C4" s="14"/>
      <c r="D4" s="14"/>
      <c r="E4" s="43" t="s">
        <v>34</v>
      </c>
      <c r="F4" s="14"/>
      <c r="G4" s="14"/>
      <c r="H4"/>
      <c r="L4" s="72"/>
    </row>
    <row r="5" spans="1:19" ht="25.5" customHeight="1">
      <c r="A5" s="44"/>
      <c r="B5" s="44"/>
      <c r="C5" s="44"/>
      <c r="D5" s="44"/>
      <c r="E5" s="44"/>
      <c r="F5" s="44"/>
      <c r="G5" s="44"/>
      <c r="H5"/>
      <c r="L5" s="78" t="s">
        <v>64</v>
      </c>
      <c r="M5" s="78"/>
      <c r="N5" s="78"/>
      <c r="Q5" s="80" t="s">
        <v>64</v>
      </c>
      <c r="R5" s="81"/>
      <c r="S5" s="82"/>
    </row>
    <row r="6" spans="1:19" ht="25.5" customHeight="1">
      <c r="A6" s="44"/>
      <c r="B6" s="44"/>
      <c r="C6" s="44"/>
      <c r="D6" s="44"/>
      <c r="E6" s="44"/>
      <c r="F6" s="44"/>
      <c r="G6" s="44"/>
      <c r="H6"/>
      <c r="L6" s="73" t="s">
        <v>58</v>
      </c>
      <c r="M6" s="73" t="s">
        <v>59</v>
      </c>
      <c r="N6" s="73" t="s">
        <v>60</v>
      </c>
      <c r="Q6" s="73" t="s">
        <v>58</v>
      </c>
      <c r="R6" s="73" t="s">
        <v>59</v>
      </c>
      <c r="S6" s="73" t="s">
        <v>60</v>
      </c>
    </row>
    <row r="7" spans="1:19" ht="15" customHeight="1">
      <c r="A7" s="45"/>
      <c r="B7" s="89" t="s">
        <v>49</v>
      </c>
      <c r="C7" s="90"/>
      <c r="D7" s="90"/>
      <c r="E7" s="90"/>
      <c r="F7" s="90"/>
      <c r="G7" s="90" t="s">
        <v>35</v>
      </c>
      <c r="H7" s="90"/>
      <c r="I7" s="90"/>
      <c r="J7" s="91"/>
      <c r="L7" s="74">
        <v>70</v>
      </c>
      <c r="M7" s="74">
        <v>10</v>
      </c>
      <c r="N7" s="74">
        <v>10</v>
      </c>
      <c r="Q7" s="74">
        <v>65</v>
      </c>
      <c r="R7" s="74">
        <v>10</v>
      </c>
      <c r="S7" s="74">
        <v>10</v>
      </c>
    </row>
    <row r="8" spans="4:12" ht="15">
      <c r="D8" s="46"/>
      <c r="E8" s="44"/>
      <c r="F8" s="44"/>
      <c r="G8" s="44"/>
      <c r="H8" s="44"/>
      <c r="I8" s="44"/>
      <c r="J8" s="44"/>
      <c r="L8" s="72"/>
    </row>
    <row r="9" spans="2:20" ht="15" customHeight="1">
      <c r="B9" s="83" t="s">
        <v>36</v>
      </c>
      <c r="C9" s="83"/>
      <c r="D9" s="83"/>
      <c r="E9" s="83"/>
      <c r="F9" s="84" t="s">
        <v>37</v>
      </c>
      <c r="G9" s="85"/>
      <c r="H9" s="88"/>
      <c r="I9" s="88"/>
      <c r="J9" s="88"/>
      <c r="L9" s="79" t="s">
        <v>61</v>
      </c>
      <c r="M9" s="79"/>
      <c r="N9" s="79"/>
      <c r="O9" s="79"/>
      <c r="Q9" s="79" t="s">
        <v>61</v>
      </c>
      <c r="R9" s="79"/>
      <c r="S9" s="79"/>
      <c r="T9" s="79"/>
    </row>
    <row r="10" spans="2:20" ht="15">
      <c r="B10" s="83"/>
      <c r="C10" s="83"/>
      <c r="D10" s="83"/>
      <c r="E10" s="83"/>
      <c r="F10" s="86"/>
      <c r="G10" s="87"/>
      <c r="H10" s="88"/>
      <c r="I10" s="88"/>
      <c r="J10" s="88"/>
      <c r="L10" s="79"/>
      <c r="M10" s="79"/>
      <c r="N10" s="79"/>
      <c r="O10" s="79"/>
      <c r="Q10" s="79"/>
      <c r="R10" s="79"/>
      <c r="S10" s="79"/>
      <c r="T10" s="79"/>
    </row>
    <row r="11" spans="4:12" ht="15">
      <c r="D11" s="47"/>
      <c r="E11" s="47"/>
      <c r="F11" s="84" t="s">
        <v>38</v>
      </c>
      <c r="G11" s="85"/>
      <c r="H11" s="88"/>
      <c r="I11" s="88"/>
      <c r="J11" s="88"/>
      <c r="K11" s="37"/>
      <c r="L11" s="37"/>
    </row>
    <row r="12" spans="2:12" s="49" customFormat="1" ht="15.75">
      <c r="B12" s="50"/>
      <c r="C12" s="51"/>
      <c r="D12" s="52"/>
      <c r="F12" s="86"/>
      <c r="G12" s="87"/>
      <c r="H12" s="88"/>
      <c r="I12" s="88"/>
      <c r="J12" s="88"/>
      <c r="K12" s="48"/>
      <c r="L12" s="48"/>
    </row>
    <row r="13" spans="4:12" ht="15">
      <c r="D13" s="47"/>
      <c r="E13" s="47"/>
      <c r="F13" s="47"/>
      <c r="G13" s="47"/>
      <c r="H13" s="37"/>
      <c r="I13" s="37"/>
      <c r="J13" s="37"/>
      <c r="K13" s="37"/>
      <c r="L13" s="37"/>
    </row>
    <row r="14" spans="1:27" s="13" customFormat="1" ht="35.25" customHeight="1">
      <c r="A14" s="92" t="s">
        <v>16</v>
      </c>
      <c r="B14" s="93" t="s">
        <v>17</v>
      </c>
      <c r="C14" s="93" t="s">
        <v>24</v>
      </c>
      <c r="D14" s="93" t="s">
        <v>18</v>
      </c>
      <c r="E14" s="94" t="s">
        <v>15</v>
      </c>
      <c r="F14" s="94" t="s">
        <v>14</v>
      </c>
      <c r="G14" s="94" t="s">
        <v>13</v>
      </c>
      <c r="H14" s="93" t="s">
        <v>12</v>
      </c>
      <c r="I14" s="94" t="s">
        <v>11</v>
      </c>
      <c r="J14" s="94" t="s">
        <v>10</v>
      </c>
      <c r="K14" s="93" t="s">
        <v>0</v>
      </c>
      <c r="L14" s="93"/>
      <c r="M14" s="93"/>
      <c r="N14" s="93"/>
      <c r="O14" s="93"/>
      <c r="P14" s="93"/>
      <c r="Q14" s="95" t="s">
        <v>1</v>
      </c>
      <c r="R14" s="95" t="s">
        <v>2</v>
      </c>
      <c r="S14" s="93" t="s">
        <v>3</v>
      </c>
      <c r="T14" s="93"/>
      <c r="U14" s="93"/>
      <c r="V14" s="93"/>
      <c r="W14" s="93"/>
      <c r="X14" s="93"/>
      <c r="Y14" s="95" t="s">
        <v>4</v>
      </c>
      <c r="Z14" s="95" t="s">
        <v>31</v>
      </c>
      <c r="AA14" s="93" t="s">
        <v>5</v>
      </c>
    </row>
    <row r="15" spans="1:27" s="13" customFormat="1" ht="15.75" customHeight="1">
      <c r="A15" s="92"/>
      <c r="B15" s="93"/>
      <c r="C15" s="93"/>
      <c r="D15" s="93"/>
      <c r="E15" s="94"/>
      <c r="F15" s="94"/>
      <c r="G15" s="94"/>
      <c r="H15" s="93"/>
      <c r="I15" s="94"/>
      <c r="J15" s="94"/>
      <c r="K15" s="76">
        <v>42874</v>
      </c>
      <c r="L15" s="76">
        <v>42875</v>
      </c>
      <c r="M15" s="76">
        <v>42876</v>
      </c>
      <c r="N15" s="76">
        <v>42877</v>
      </c>
      <c r="O15" s="76">
        <v>42878</v>
      </c>
      <c r="P15" s="76">
        <v>42879</v>
      </c>
      <c r="Q15" s="95"/>
      <c r="R15" s="95"/>
      <c r="S15" s="76">
        <v>42874</v>
      </c>
      <c r="T15" s="76">
        <v>42875</v>
      </c>
      <c r="U15" s="76">
        <v>42876</v>
      </c>
      <c r="V15" s="76">
        <v>42877</v>
      </c>
      <c r="W15" s="76">
        <v>42878</v>
      </c>
      <c r="X15" s="76">
        <v>42879</v>
      </c>
      <c r="Y15" s="95"/>
      <c r="Z15" s="95"/>
      <c r="AA15" s="93"/>
    </row>
    <row r="16" spans="1:27" s="21" customFormat="1" ht="15">
      <c r="A16" s="16">
        <v>1</v>
      </c>
      <c r="B16" s="22" t="s">
        <v>25</v>
      </c>
      <c r="C16" s="30" t="s">
        <v>26</v>
      </c>
      <c r="D16" s="30" t="s">
        <v>8</v>
      </c>
      <c r="E16" s="75">
        <v>42845</v>
      </c>
      <c r="F16" s="75">
        <v>42848</v>
      </c>
      <c r="G16" s="17">
        <v>3</v>
      </c>
      <c r="H16" s="27" t="s">
        <v>7</v>
      </c>
      <c r="I16" s="31">
        <v>90</v>
      </c>
      <c r="J16" s="23">
        <v>480</v>
      </c>
      <c r="K16" s="18"/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9">
        <f>SUM(K16:P16)</f>
        <v>5</v>
      </c>
      <c r="R16" s="20">
        <f>Q16*10</f>
        <v>50</v>
      </c>
      <c r="S16" s="18"/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38">
        <f>SUM(S16:X16)</f>
        <v>5</v>
      </c>
      <c r="Z16" s="41">
        <f>Y16*10</f>
        <v>50</v>
      </c>
      <c r="AA16" s="23">
        <f>J16+R16+Z16</f>
        <v>580</v>
      </c>
    </row>
    <row r="17" spans="1:27" ht="15">
      <c r="A17" s="9">
        <v>2</v>
      </c>
      <c r="B17" s="32"/>
      <c r="C17" s="32"/>
      <c r="D17" s="32"/>
      <c r="E17" s="77"/>
      <c r="F17" s="77"/>
      <c r="G17" s="15"/>
      <c r="H17" s="28"/>
      <c r="I17" s="33"/>
      <c r="J17" s="10"/>
      <c r="K17" s="12"/>
      <c r="L17" s="12"/>
      <c r="M17" s="12"/>
      <c r="N17" s="12"/>
      <c r="O17" s="12"/>
      <c r="P17" s="12"/>
      <c r="Q17" s="11"/>
      <c r="R17" s="20">
        <f aca="true" t="shared" si="0" ref="R17:R31">Q17*10</f>
        <v>0</v>
      </c>
      <c r="S17" s="2"/>
      <c r="T17" s="2"/>
      <c r="U17" s="2"/>
      <c r="V17" s="2"/>
      <c r="W17" s="2"/>
      <c r="X17" s="2"/>
      <c r="Y17" s="38">
        <f aca="true" t="shared" si="1" ref="Y17:Y31">SUM(S17:X17)</f>
        <v>0</v>
      </c>
      <c r="Z17" s="41">
        <f aca="true" t="shared" si="2" ref="Z17:Z31">Y17*10</f>
        <v>0</v>
      </c>
      <c r="AA17" s="23">
        <f aca="true" t="shared" si="3" ref="AA17:AA31">J17+R17+Z17</f>
        <v>0</v>
      </c>
    </row>
    <row r="18" spans="1:27" ht="15">
      <c r="A18" s="9">
        <v>3</v>
      </c>
      <c r="B18" s="32"/>
      <c r="C18" s="32"/>
      <c r="D18" s="32"/>
      <c r="E18" s="77"/>
      <c r="F18" s="77"/>
      <c r="G18" s="15"/>
      <c r="H18" s="28"/>
      <c r="I18" s="33"/>
      <c r="J18" s="10"/>
      <c r="K18" s="12"/>
      <c r="L18" s="12"/>
      <c r="M18" s="12"/>
      <c r="N18" s="12"/>
      <c r="O18" s="12"/>
      <c r="P18" s="12"/>
      <c r="Q18" s="11"/>
      <c r="R18" s="20">
        <f t="shared" si="0"/>
        <v>0</v>
      </c>
      <c r="S18" s="2"/>
      <c r="T18" s="2"/>
      <c r="U18" s="2"/>
      <c r="V18" s="2"/>
      <c r="W18" s="2"/>
      <c r="X18" s="2"/>
      <c r="Y18" s="38">
        <f t="shared" si="1"/>
        <v>0</v>
      </c>
      <c r="Z18" s="41">
        <f t="shared" si="2"/>
        <v>0</v>
      </c>
      <c r="AA18" s="23">
        <f t="shared" si="3"/>
        <v>0</v>
      </c>
    </row>
    <row r="19" spans="1:27" ht="15">
      <c r="A19" s="9">
        <v>4</v>
      </c>
      <c r="B19" s="32"/>
      <c r="C19" s="32"/>
      <c r="D19" s="32"/>
      <c r="E19" s="77"/>
      <c r="F19" s="77"/>
      <c r="G19" s="15"/>
      <c r="H19" s="28"/>
      <c r="I19" s="33"/>
      <c r="J19" s="10"/>
      <c r="K19" s="12"/>
      <c r="L19" s="12"/>
      <c r="M19" s="12"/>
      <c r="N19" s="12"/>
      <c r="O19" s="12"/>
      <c r="P19" s="12"/>
      <c r="Q19" s="11"/>
      <c r="R19" s="20">
        <f t="shared" si="0"/>
        <v>0</v>
      </c>
      <c r="S19" s="2"/>
      <c r="T19" s="2"/>
      <c r="U19" s="2"/>
      <c r="V19" s="2"/>
      <c r="W19" s="2"/>
      <c r="X19" s="2"/>
      <c r="Y19" s="38">
        <f t="shared" si="1"/>
        <v>0</v>
      </c>
      <c r="Z19" s="41">
        <f t="shared" si="2"/>
        <v>0</v>
      </c>
      <c r="AA19" s="23">
        <f t="shared" si="3"/>
        <v>0</v>
      </c>
    </row>
    <row r="20" spans="1:27" ht="15">
      <c r="A20" s="9">
        <v>5</v>
      </c>
      <c r="B20" s="32"/>
      <c r="C20" s="32"/>
      <c r="D20" s="32"/>
      <c r="E20" s="77"/>
      <c r="F20" s="77"/>
      <c r="G20" s="15"/>
      <c r="H20" s="28"/>
      <c r="I20" s="33"/>
      <c r="J20" s="10"/>
      <c r="K20" s="12"/>
      <c r="L20" s="12"/>
      <c r="M20" s="12"/>
      <c r="N20" s="12"/>
      <c r="O20" s="12"/>
      <c r="P20" s="12"/>
      <c r="Q20" s="11"/>
      <c r="R20" s="20">
        <f t="shared" si="0"/>
        <v>0</v>
      </c>
      <c r="S20" s="2"/>
      <c r="T20" s="2"/>
      <c r="U20" s="2"/>
      <c r="V20" s="2"/>
      <c r="W20" s="2"/>
      <c r="X20" s="2"/>
      <c r="Y20" s="38">
        <f t="shared" si="1"/>
        <v>0</v>
      </c>
      <c r="Z20" s="41">
        <f t="shared" si="2"/>
        <v>0</v>
      </c>
      <c r="AA20" s="23">
        <f t="shared" si="3"/>
        <v>0</v>
      </c>
    </row>
    <row r="21" spans="1:27" ht="15">
      <c r="A21" s="9">
        <v>6</v>
      </c>
      <c r="B21" s="32"/>
      <c r="C21" s="32"/>
      <c r="D21" s="32"/>
      <c r="E21" s="77"/>
      <c r="F21" s="77"/>
      <c r="G21" s="15"/>
      <c r="H21" s="28"/>
      <c r="I21" s="33"/>
      <c r="J21" s="10"/>
      <c r="K21" s="12"/>
      <c r="L21" s="12"/>
      <c r="M21" s="12"/>
      <c r="N21" s="12"/>
      <c r="O21" s="12"/>
      <c r="P21" s="12"/>
      <c r="Q21" s="11"/>
      <c r="R21" s="20">
        <f t="shared" si="0"/>
        <v>0</v>
      </c>
      <c r="S21" s="2"/>
      <c r="T21" s="2"/>
      <c r="U21" s="2"/>
      <c r="V21" s="2"/>
      <c r="W21" s="2"/>
      <c r="X21" s="2"/>
      <c r="Y21" s="38">
        <f t="shared" si="1"/>
        <v>0</v>
      </c>
      <c r="Z21" s="41">
        <f t="shared" si="2"/>
        <v>0</v>
      </c>
      <c r="AA21" s="23">
        <f t="shared" si="3"/>
        <v>0</v>
      </c>
    </row>
    <row r="22" spans="1:27" ht="15">
      <c r="A22" s="9">
        <v>7</v>
      </c>
      <c r="B22" s="32"/>
      <c r="C22" s="32"/>
      <c r="D22" s="32"/>
      <c r="E22" s="77"/>
      <c r="F22" s="77"/>
      <c r="G22" s="15"/>
      <c r="H22" s="28"/>
      <c r="I22" s="33"/>
      <c r="J22" s="10"/>
      <c r="K22" s="12"/>
      <c r="L22" s="12"/>
      <c r="M22" s="12"/>
      <c r="N22" s="12"/>
      <c r="O22" s="12"/>
      <c r="P22" s="12"/>
      <c r="Q22" s="11"/>
      <c r="R22" s="20">
        <f t="shared" si="0"/>
        <v>0</v>
      </c>
      <c r="S22" s="2"/>
      <c r="T22" s="2"/>
      <c r="U22" s="2"/>
      <c r="V22" s="2"/>
      <c r="W22" s="2"/>
      <c r="X22" s="2"/>
      <c r="Y22" s="38">
        <f t="shared" si="1"/>
        <v>0</v>
      </c>
      <c r="Z22" s="41">
        <f t="shared" si="2"/>
        <v>0</v>
      </c>
      <c r="AA22" s="23">
        <f t="shared" si="3"/>
        <v>0</v>
      </c>
    </row>
    <row r="23" spans="1:27" ht="15">
      <c r="A23" s="9">
        <v>8</v>
      </c>
      <c r="B23" s="32"/>
      <c r="C23" s="32"/>
      <c r="D23" s="32"/>
      <c r="E23" s="77"/>
      <c r="F23" s="77"/>
      <c r="G23" s="15"/>
      <c r="H23" s="28"/>
      <c r="I23" s="33"/>
      <c r="J23" s="10"/>
      <c r="K23" s="12"/>
      <c r="L23" s="12"/>
      <c r="M23" s="12"/>
      <c r="N23" s="12"/>
      <c r="O23" s="12"/>
      <c r="P23" s="12"/>
      <c r="Q23" s="11"/>
      <c r="R23" s="20">
        <f t="shared" si="0"/>
        <v>0</v>
      </c>
      <c r="S23" s="2"/>
      <c r="T23" s="2"/>
      <c r="U23" s="2"/>
      <c r="V23" s="2"/>
      <c r="W23" s="2"/>
      <c r="X23" s="2"/>
      <c r="Y23" s="38">
        <f t="shared" si="1"/>
        <v>0</v>
      </c>
      <c r="Z23" s="41">
        <f t="shared" si="2"/>
        <v>0</v>
      </c>
      <c r="AA23" s="23">
        <f t="shared" si="3"/>
        <v>0</v>
      </c>
    </row>
    <row r="24" spans="1:27" ht="15">
      <c r="A24" s="9">
        <v>9</v>
      </c>
      <c r="B24" s="32"/>
      <c r="C24" s="32"/>
      <c r="D24" s="32"/>
      <c r="E24" s="77"/>
      <c r="F24" s="77"/>
      <c r="G24" s="15"/>
      <c r="H24" s="28"/>
      <c r="I24" s="33"/>
      <c r="J24" s="10"/>
      <c r="K24" s="12"/>
      <c r="L24" s="12"/>
      <c r="M24" s="12"/>
      <c r="N24" s="12"/>
      <c r="O24" s="12"/>
      <c r="P24" s="12"/>
      <c r="Q24" s="11"/>
      <c r="R24" s="20">
        <f t="shared" si="0"/>
        <v>0</v>
      </c>
      <c r="S24" s="2"/>
      <c r="T24" s="2"/>
      <c r="U24" s="2"/>
      <c r="V24" s="2"/>
      <c r="W24" s="2"/>
      <c r="X24" s="2"/>
      <c r="Y24" s="38">
        <f t="shared" si="1"/>
        <v>0</v>
      </c>
      <c r="Z24" s="41">
        <f t="shared" si="2"/>
        <v>0</v>
      </c>
      <c r="AA24" s="23">
        <f t="shared" si="3"/>
        <v>0</v>
      </c>
    </row>
    <row r="25" spans="1:27" ht="15">
      <c r="A25" s="9">
        <v>10</v>
      </c>
      <c r="B25" s="32"/>
      <c r="C25" s="32"/>
      <c r="D25" s="32"/>
      <c r="E25" s="77"/>
      <c r="F25" s="77"/>
      <c r="G25" s="15"/>
      <c r="H25" s="28"/>
      <c r="I25" s="33"/>
      <c r="J25" s="10"/>
      <c r="K25" s="12"/>
      <c r="L25" s="12"/>
      <c r="M25" s="12"/>
      <c r="N25" s="12"/>
      <c r="O25" s="12"/>
      <c r="P25" s="12"/>
      <c r="Q25" s="11"/>
      <c r="R25" s="20">
        <f t="shared" si="0"/>
        <v>0</v>
      </c>
      <c r="S25" s="2"/>
      <c r="T25" s="2"/>
      <c r="U25" s="2"/>
      <c r="V25" s="2"/>
      <c r="W25" s="2"/>
      <c r="X25" s="2"/>
      <c r="Y25" s="38">
        <f t="shared" si="1"/>
        <v>0</v>
      </c>
      <c r="Z25" s="41">
        <f t="shared" si="2"/>
        <v>0</v>
      </c>
      <c r="AA25" s="23">
        <f t="shared" si="3"/>
        <v>0</v>
      </c>
    </row>
    <row r="26" spans="1:27" s="21" customFormat="1" ht="15">
      <c r="A26" s="16">
        <v>11</v>
      </c>
      <c r="B26" s="30" t="s">
        <v>27</v>
      </c>
      <c r="C26" s="30" t="s">
        <v>28</v>
      </c>
      <c r="D26" s="30" t="s">
        <v>6</v>
      </c>
      <c r="E26" s="75">
        <v>42844</v>
      </c>
      <c r="F26" s="75">
        <v>42848</v>
      </c>
      <c r="G26" s="17">
        <v>4</v>
      </c>
      <c r="H26" s="96" t="s">
        <v>9</v>
      </c>
      <c r="I26" s="34">
        <v>65</v>
      </c>
      <c r="J26" s="24">
        <f>G26*I26</f>
        <v>260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9">
        <f>SUM(K26:P26)</f>
        <v>6</v>
      </c>
      <c r="R26" s="20">
        <f t="shared" si="0"/>
        <v>60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38">
        <f t="shared" si="1"/>
        <v>6</v>
      </c>
      <c r="Z26" s="41">
        <f t="shared" si="2"/>
        <v>60</v>
      </c>
      <c r="AA26" s="23">
        <f t="shared" si="3"/>
        <v>380</v>
      </c>
    </row>
    <row r="27" spans="1:27" s="21" customFormat="1" ht="15">
      <c r="A27" s="16">
        <v>12</v>
      </c>
      <c r="B27" s="30" t="s">
        <v>29</v>
      </c>
      <c r="C27" s="30" t="s">
        <v>30</v>
      </c>
      <c r="D27" s="30" t="s">
        <v>6</v>
      </c>
      <c r="E27" s="75">
        <v>42844</v>
      </c>
      <c r="F27" s="75">
        <v>42848</v>
      </c>
      <c r="G27" s="17">
        <v>4</v>
      </c>
      <c r="H27" s="96"/>
      <c r="I27" s="34">
        <v>65</v>
      </c>
      <c r="J27" s="24">
        <f>G27*I27</f>
        <v>260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9">
        <f>SUM(K27:P27)</f>
        <v>6</v>
      </c>
      <c r="R27" s="20">
        <f t="shared" si="0"/>
        <v>60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38">
        <f t="shared" si="1"/>
        <v>6</v>
      </c>
      <c r="Z27" s="41">
        <f t="shared" si="2"/>
        <v>60</v>
      </c>
      <c r="AA27" s="23">
        <f t="shared" si="3"/>
        <v>380</v>
      </c>
    </row>
    <row r="28" spans="1:27" ht="15">
      <c r="A28" s="9">
        <v>13</v>
      </c>
      <c r="B28" s="32"/>
      <c r="C28" s="32"/>
      <c r="D28" s="32"/>
      <c r="E28" s="77"/>
      <c r="F28" s="77"/>
      <c r="G28" s="15"/>
      <c r="H28" s="29"/>
      <c r="I28" s="35"/>
      <c r="J28" s="25"/>
      <c r="K28" s="12"/>
      <c r="L28" s="12"/>
      <c r="M28" s="12"/>
      <c r="N28" s="12"/>
      <c r="O28" s="12"/>
      <c r="P28" s="12"/>
      <c r="Q28" s="11"/>
      <c r="R28" s="20">
        <f t="shared" si="0"/>
        <v>0</v>
      </c>
      <c r="S28" s="2"/>
      <c r="T28" s="2"/>
      <c r="U28" s="2"/>
      <c r="V28" s="2"/>
      <c r="W28" s="2"/>
      <c r="X28" s="2"/>
      <c r="Y28" s="38">
        <f t="shared" si="1"/>
        <v>0</v>
      </c>
      <c r="Z28" s="41">
        <f t="shared" si="2"/>
        <v>0</v>
      </c>
      <c r="AA28" s="23">
        <f t="shared" si="3"/>
        <v>0</v>
      </c>
    </row>
    <row r="29" spans="1:27" ht="15">
      <c r="A29" s="9">
        <v>14</v>
      </c>
      <c r="B29" s="32"/>
      <c r="C29" s="32"/>
      <c r="D29" s="32"/>
      <c r="E29" s="77"/>
      <c r="F29" s="77"/>
      <c r="G29" s="15"/>
      <c r="H29" s="29"/>
      <c r="I29" s="35"/>
      <c r="J29" s="25"/>
      <c r="K29" s="12"/>
      <c r="L29" s="12"/>
      <c r="M29" s="12"/>
      <c r="N29" s="12"/>
      <c r="O29" s="12"/>
      <c r="P29" s="12"/>
      <c r="Q29" s="11"/>
      <c r="R29" s="20">
        <f t="shared" si="0"/>
        <v>0</v>
      </c>
      <c r="S29" s="2"/>
      <c r="T29" s="2"/>
      <c r="U29" s="2"/>
      <c r="V29" s="2"/>
      <c r="W29" s="2"/>
      <c r="X29" s="2"/>
      <c r="Y29" s="38">
        <f t="shared" si="1"/>
        <v>0</v>
      </c>
      <c r="Z29" s="41">
        <f t="shared" si="2"/>
        <v>0</v>
      </c>
      <c r="AA29" s="23">
        <f t="shared" si="3"/>
        <v>0</v>
      </c>
    </row>
    <row r="30" spans="1:27" ht="15">
      <c r="A30" s="9">
        <v>15</v>
      </c>
      <c r="B30" s="32"/>
      <c r="C30" s="32"/>
      <c r="D30" s="32"/>
      <c r="E30" s="77"/>
      <c r="F30" s="77"/>
      <c r="G30" s="15"/>
      <c r="H30" s="29"/>
      <c r="I30" s="35"/>
      <c r="J30" s="25"/>
      <c r="K30" s="12"/>
      <c r="L30" s="12"/>
      <c r="M30" s="12"/>
      <c r="N30" s="12"/>
      <c r="O30" s="12"/>
      <c r="P30" s="12"/>
      <c r="Q30" s="11"/>
      <c r="R30" s="20">
        <f t="shared" si="0"/>
        <v>0</v>
      </c>
      <c r="S30" s="2"/>
      <c r="T30" s="2"/>
      <c r="U30" s="2"/>
      <c r="V30" s="2"/>
      <c r="W30" s="2"/>
      <c r="X30" s="2"/>
      <c r="Y30" s="38">
        <f t="shared" si="1"/>
        <v>0</v>
      </c>
      <c r="Z30" s="41">
        <f t="shared" si="2"/>
        <v>0</v>
      </c>
      <c r="AA30" s="23">
        <f t="shared" si="3"/>
        <v>0</v>
      </c>
    </row>
    <row r="31" spans="1:27" ht="15.75" thickBot="1">
      <c r="A31" s="9">
        <v>16</v>
      </c>
      <c r="B31" s="32"/>
      <c r="C31" s="32"/>
      <c r="D31" s="32"/>
      <c r="E31" s="77"/>
      <c r="F31" s="77"/>
      <c r="G31" s="15"/>
      <c r="H31" s="29"/>
      <c r="I31" s="35"/>
      <c r="J31" s="25"/>
      <c r="K31" s="12"/>
      <c r="L31" s="12"/>
      <c r="M31" s="12"/>
      <c r="N31" s="12"/>
      <c r="O31" s="12"/>
      <c r="P31" s="12"/>
      <c r="Q31" s="11"/>
      <c r="R31" s="20">
        <f t="shared" si="0"/>
        <v>0</v>
      </c>
      <c r="S31" s="2"/>
      <c r="T31" s="2"/>
      <c r="U31" s="2"/>
      <c r="V31" s="2"/>
      <c r="W31" s="2"/>
      <c r="X31" s="2"/>
      <c r="Y31" s="38">
        <f t="shared" si="1"/>
        <v>0</v>
      </c>
      <c r="Z31" s="41">
        <f t="shared" si="2"/>
        <v>0</v>
      </c>
      <c r="AA31" s="23">
        <f t="shared" si="3"/>
        <v>0</v>
      </c>
    </row>
    <row r="32" spans="1:27" ht="15.75" thickBot="1">
      <c r="A32" s="36"/>
      <c r="B32" s="36"/>
      <c r="C32" s="36"/>
      <c r="D32" s="36"/>
      <c r="E32" s="36"/>
      <c r="F32" s="36"/>
      <c r="G32" s="36"/>
      <c r="H32" s="37"/>
      <c r="I32" s="36"/>
      <c r="J32" s="39">
        <f>SUM(J17:J31)</f>
        <v>520</v>
      </c>
      <c r="K32" s="40">
        <f>SUM(K16:K31)</f>
        <v>2</v>
      </c>
      <c r="L32" s="40">
        <f aca="true" t="shared" si="4" ref="L32:Q32">SUM(L16:L31)</f>
        <v>3</v>
      </c>
      <c r="M32" s="40">
        <f t="shared" si="4"/>
        <v>3</v>
      </c>
      <c r="N32" s="40">
        <f t="shared" si="4"/>
        <v>3</v>
      </c>
      <c r="O32" s="40">
        <f t="shared" si="4"/>
        <v>3</v>
      </c>
      <c r="P32" s="40">
        <f t="shared" si="4"/>
        <v>3</v>
      </c>
      <c r="Q32" s="40">
        <f t="shared" si="4"/>
        <v>17</v>
      </c>
      <c r="R32" s="53">
        <f>SUM(R16:R31)</f>
        <v>170</v>
      </c>
      <c r="S32" s="40">
        <f aca="true" t="shared" si="5" ref="S32:X32">SUM(S17:S31)</f>
        <v>2</v>
      </c>
      <c r="T32" s="40">
        <f t="shared" si="5"/>
        <v>2</v>
      </c>
      <c r="U32" s="40">
        <f t="shared" si="5"/>
        <v>2</v>
      </c>
      <c r="V32" s="40">
        <f t="shared" si="5"/>
        <v>2</v>
      </c>
      <c r="W32" s="40">
        <f t="shared" si="5"/>
        <v>2</v>
      </c>
      <c r="X32" s="40">
        <f t="shared" si="5"/>
        <v>2</v>
      </c>
      <c r="Y32" s="40">
        <f>SUM(Y16:Y31)</f>
        <v>17</v>
      </c>
      <c r="Z32" s="39">
        <f>SUM(Z16:Z31)</f>
        <v>170</v>
      </c>
      <c r="AA32" s="39">
        <f>SUM(AA17:AA31)</f>
        <v>760</v>
      </c>
    </row>
    <row r="37" ht="32.25" customHeight="1"/>
    <row r="38" ht="15.75" customHeight="1"/>
  </sheetData>
  <sheetProtection formatCells="0" formatColumns="0"/>
  <protectedRanges>
    <protectedRange password="C671" sqref="B16:AA31 H11 H9 C9" name="Range1"/>
  </protectedRanges>
  <mergeCells count="30">
    <mergeCell ref="H14:H15"/>
    <mergeCell ref="I14:I15"/>
    <mergeCell ref="G14:G15"/>
    <mergeCell ref="J14:J15"/>
    <mergeCell ref="Z14:Z15"/>
    <mergeCell ref="AA14:AA15"/>
    <mergeCell ref="H26:H27"/>
    <mergeCell ref="K14:P14"/>
    <mergeCell ref="Q14:Q15"/>
    <mergeCell ref="R14:R15"/>
    <mergeCell ref="S14:X14"/>
    <mergeCell ref="Y14:Y15"/>
    <mergeCell ref="F11:G12"/>
    <mergeCell ref="H11:J12"/>
    <mergeCell ref="B7:F7"/>
    <mergeCell ref="G7:J7"/>
    <mergeCell ref="A14:A15"/>
    <mergeCell ref="B14:B15"/>
    <mergeCell ref="C14:C15"/>
    <mergeCell ref="D14:D15"/>
    <mergeCell ref="E14:E15"/>
    <mergeCell ref="F14:F15"/>
    <mergeCell ref="L5:N5"/>
    <mergeCell ref="L9:O10"/>
    <mergeCell ref="Q9:T10"/>
    <mergeCell ref="Q5:S5"/>
    <mergeCell ref="B9:B10"/>
    <mergeCell ref="C9:E10"/>
    <mergeCell ref="F9:G10"/>
    <mergeCell ref="H9:J10"/>
  </mergeCells>
  <printOptions/>
  <pageMargins left="0.7" right="0.7" top="0.75" bottom="0.75" header="0.3" footer="0.3"/>
  <pageSetup orientation="portrait" paperSize="9" r:id="rId2"/>
  <ignoredErrors>
    <ignoredError sqref="Q26:Q27 Q16 K32 L32:P32 T32 U32:X32 Y26:Y27 AA32" formulaRange="1"/>
    <ignoredError sqref="Y32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2.57421875" style="0" customWidth="1"/>
    <col min="2" max="2" width="15.57421875" style="0" customWidth="1"/>
    <col min="3" max="3" width="14.57421875" style="0" customWidth="1"/>
    <col min="5" max="5" width="12.00390625" style="0" customWidth="1"/>
    <col min="6" max="6" width="11.7109375" style="0" customWidth="1"/>
    <col min="8" max="8" width="15.00390625" style="0" customWidth="1"/>
    <col min="9" max="9" width="13.57421875" style="0" customWidth="1"/>
    <col min="11" max="11" width="19.421875" style="0" customWidth="1"/>
    <col min="12" max="12" width="14.8515625" style="0" customWidth="1"/>
  </cols>
  <sheetData>
    <row r="2" spans="3:7" ht="16.5">
      <c r="C2" s="14"/>
      <c r="D2" s="14"/>
      <c r="E2" s="42" t="s">
        <v>32</v>
      </c>
      <c r="F2" s="14"/>
      <c r="G2" s="14"/>
    </row>
    <row r="3" spans="3:7" ht="15.75">
      <c r="C3" s="14"/>
      <c r="D3" s="14"/>
      <c r="E3" s="43" t="s">
        <v>33</v>
      </c>
      <c r="F3" s="14"/>
      <c r="G3" s="14"/>
    </row>
    <row r="4" spans="3:7" ht="15.75">
      <c r="C4" s="14"/>
      <c r="D4" s="14"/>
      <c r="E4" s="43" t="s">
        <v>34</v>
      </c>
      <c r="F4" s="14"/>
      <c r="G4" s="14"/>
    </row>
    <row r="5" spans="1:7" ht="15">
      <c r="A5" s="44"/>
      <c r="B5" s="44"/>
      <c r="C5" s="44"/>
      <c r="D5" s="44"/>
      <c r="E5" s="44"/>
      <c r="F5" s="44"/>
      <c r="G5" s="44"/>
    </row>
    <row r="6" spans="1:7" ht="15">
      <c r="A6" s="44"/>
      <c r="B6" s="44"/>
      <c r="C6" s="44"/>
      <c r="D6" s="44"/>
      <c r="E6" s="44"/>
      <c r="F6" s="44"/>
      <c r="G6" s="44"/>
    </row>
    <row r="7" spans="1:10" ht="15" customHeight="1">
      <c r="A7" s="45"/>
      <c r="B7" s="89" t="s">
        <v>49</v>
      </c>
      <c r="C7" s="90"/>
      <c r="D7" s="90"/>
      <c r="E7" s="90"/>
      <c r="F7" s="90"/>
      <c r="G7" s="90" t="s">
        <v>35</v>
      </c>
      <c r="H7" s="90"/>
      <c r="I7" s="90"/>
      <c r="J7" s="91"/>
    </row>
    <row r="8" spans="4:10" ht="15">
      <c r="D8" s="46"/>
      <c r="E8" s="44"/>
      <c r="F8" s="44"/>
      <c r="G8" s="44"/>
      <c r="H8" s="44"/>
      <c r="I8" s="44"/>
      <c r="J8" s="44"/>
    </row>
    <row r="9" spans="2:10" ht="15">
      <c r="B9" s="83" t="s">
        <v>36</v>
      </c>
      <c r="C9" s="83"/>
      <c r="D9" s="83"/>
      <c r="E9" s="83"/>
      <c r="F9" s="84" t="s">
        <v>37</v>
      </c>
      <c r="G9" s="85"/>
      <c r="H9" s="88"/>
      <c r="I9" s="88"/>
      <c r="J9" s="88"/>
    </row>
    <row r="10" spans="2:10" ht="15">
      <c r="B10" s="83"/>
      <c r="C10" s="83"/>
      <c r="D10" s="83"/>
      <c r="E10" s="83"/>
      <c r="F10" s="86"/>
      <c r="G10" s="87"/>
      <c r="H10" s="88"/>
      <c r="I10" s="88"/>
      <c r="J10" s="88"/>
    </row>
    <row r="11" spans="4:10" ht="15">
      <c r="D11" s="47"/>
      <c r="E11" s="47"/>
      <c r="F11" s="84" t="s">
        <v>38</v>
      </c>
      <c r="G11" s="85"/>
      <c r="H11" s="88"/>
      <c r="I11" s="88"/>
      <c r="J11" s="88"/>
    </row>
    <row r="12" spans="1:10" ht="15.75">
      <c r="A12" s="49"/>
      <c r="B12" s="50"/>
      <c r="C12" s="51"/>
      <c r="D12" s="52"/>
      <c r="E12" s="49"/>
      <c r="F12" s="86"/>
      <c r="G12" s="87"/>
      <c r="H12" s="88"/>
      <c r="I12" s="88"/>
      <c r="J12" s="88"/>
    </row>
    <row r="14" spans="1:11" ht="15.75" customHeight="1">
      <c r="A14" s="100" t="s">
        <v>47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2" ht="37.5" customHeight="1">
      <c r="A15" s="69" t="s">
        <v>39</v>
      </c>
      <c r="B15" s="70" t="s">
        <v>17</v>
      </c>
      <c r="C15" s="70" t="s">
        <v>24</v>
      </c>
      <c r="D15" s="70" t="s">
        <v>18</v>
      </c>
      <c r="E15" s="8" t="s">
        <v>19</v>
      </c>
      <c r="F15" s="7" t="s">
        <v>20</v>
      </c>
      <c r="G15" s="7" t="s">
        <v>21</v>
      </c>
      <c r="H15" s="8" t="s">
        <v>48</v>
      </c>
      <c r="I15" s="8" t="s">
        <v>22</v>
      </c>
      <c r="J15" s="7" t="s">
        <v>23</v>
      </c>
      <c r="K15" s="8" t="s">
        <v>21</v>
      </c>
      <c r="L15" s="8" t="s">
        <v>48</v>
      </c>
    </row>
    <row r="16" spans="1:12" ht="15" customHeight="1">
      <c r="A16" s="1"/>
      <c r="B16" s="2"/>
      <c r="C16" s="4"/>
      <c r="D16" s="4"/>
      <c r="E16" s="5"/>
      <c r="F16" s="6"/>
      <c r="G16" s="7"/>
      <c r="H16" s="1"/>
      <c r="I16" s="8"/>
      <c r="J16" s="7"/>
      <c r="K16" s="8"/>
      <c r="L16" s="8"/>
    </row>
    <row r="17" spans="1:12" ht="15.75">
      <c r="A17" s="1"/>
      <c r="B17" s="1"/>
      <c r="C17" s="1"/>
      <c r="D17" s="1"/>
      <c r="E17" s="2"/>
      <c r="F17" s="3"/>
      <c r="G17" s="3"/>
      <c r="H17" s="1"/>
      <c r="I17" s="3"/>
      <c r="J17" s="3"/>
      <c r="K17" s="3"/>
      <c r="L17" s="3"/>
    </row>
    <row r="18" spans="1:12" ht="15.75" customHeight="1">
      <c r="A18" s="1"/>
      <c r="B18" s="1"/>
      <c r="C18" s="1"/>
      <c r="D18" s="1"/>
      <c r="E18" s="2"/>
      <c r="F18" s="3"/>
      <c r="G18" s="2"/>
      <c r="H18" s="1"/>
      <c r="I18" s="2"/>
      <c r="J18" s="3"/>
      <c r="K18" s="2"/>
      <c r="L18" s="2"/>
    </row>
    <row r="19" spans="1:12" ht="15">
      <c r="A19" s="1"/>
      <c r="B19" s="1"/>
      <c r="C19" s="1"/>
      <c r="D19" s="1"/>
      <c r="E19" s="2"/>
      <c r="F19" s="2"/>
      <c r="G19" s="2"/>
      <c r="H19" s="1"/>
      <c r="I19" s="2"/>
      <c r="J19" s="2"/>
      <c r="K19" s="2"/>
      <c r="L19" s="2"/>
    </row>
    <row r="20" spans="1:12" ht="15" customHeight="1">
      <c r="A20" s="1"/>
      <c r="B20" s="1"/>
      <c r="C20" s="1"/>
      <c r="D20" s="1"/>
      <c r="E20" s="2"/>
      <c r="F20" s="2"/>
      <c r="G20" s="2"/>
      <c r="H20" s="1"/>
      <c r="I20" s="2"/>
      <c r="J20" s="2"/>
      <c r="K20" s="2"/>
      <c r="L20" s="2"/>
    </row>
    <row r="21" spans="1:12" ht="15" customHeight="1">
      <c r="A21" s="1"/>
      <c r="B21" s="1"/>
      <c r="C21" s="1"/>
      <c r="D21" s="1"/>
      <c r="E21" s="2"/>
      <c r="F21" s="2"/>
      <c r="G21" s="2"/>
      <c r="H21" s="1"/>
      <c r="I21" s="2"/>
      <c r="J21" s="2"/>
      <c r="K21" s="2"/>
      <c r="L21" s="2"/>
    </row>
    <row r="25" spans="1:8" ht="25.5" customHeight="1">
      <c r="A25" s="100"/>
      <c r="B25" s="101"/>
      <c r="C25" s="101"/>
      <c r="D25" s="101"/>
      <c r="E25" s="101"/>
      <c r="F25" s="101"/>
      <c r="G25" s="101"/>
      <c r="H25" s="101"/>
    </row>
    <row r="26" spans="1:8" ht="128.25" customHeight="1">
      <c r="A26" s="36"/>
      <c r="B26" s="36"/>
      <c r="C26" s="36"/>
      <c r="D26" s="36"/>
      <c r="E26" s="66"/>
      <c r="F26" s="55"/>
      <c r="G26" s="66"/>
      <c r="H26" s="54"/>
    </row>
    <row r="27" spans="1:5" ht="15.75" thickBot="1">
      <c r="A27" s="64"/>
      <c r="B27" s="67"/>
      <c r="C27" s="67"/>
      <c r="D27" s="67"/>
      <c r="E27" s="68"/>
    </row>
    <row r="28" spans="1:5" ht="15.75" thickBot="1">
      <c r="A28" s="97"/>
      <c r="B28" s="98"/>
      <c r="C28" s="98"/>
      <c r="D28" s="99"/>
      <c r="E28" s="65"/>
    </row>
    <row r="29" ht="15.75" thickTop="1"/>
  </sheetData>
  <sheetProtection/>
  <protectedRanges>
    <protectedRange password="C671" sqref="A16:L21 H11:J12 H9:J10 C9:E10" name="Range1"/>
  </protectedRanges>
  <mergeCells count="11">
    <mergeCell ref="B7:F7"/>
    <mergeCell ref="G7:J7"/>
    <mergeCell ref="B9:B10"/>
    <mergeCell ref="C9:E10"/>
    <mergeCell ref="F9:G10"/>
    <mergeCell ref="H9:J10"/>
    <mergeCell ref="A28:D28"/>
    <mergeCell ref="A25:H25"/>
    <mergeCell ref="A14:K14"/>
    <mergeCell ref="F11:G12"/>
    <mergeCell ref="H11:J1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39"/>
  <sheetViews>
    <sheetView zoomScalePageLayoutView="0" workbookViewId="0" topLeftCell="A1">
      <selection activeCell="B34" activeCellId="4" sqref="C9:E10 H9:J10 H11:J12 B22:J27 B34:J39"/>
    </sheetView>
  </sheetViews>
  <sheetFormatPr defaultColWidth="9.140625" defaultRowHeight="15"/>
  <cols>
    <col min="1" max="1" width="5.140625" style="0" customWidth="1"/>
    <col min="2" max="2" width="14.8515625" style="0" customWidth="1"/>
    <col min="3" max="3" width="12.8515625" style="0" customWidth="1"/>
    <col min="6" max="6" width="12.421875" style="0" customWidth="1"/>
  </cols>
  <sheetData>
    <row r="3" spans="4:8" ht="16.5">
      <c r="D3" s="14"/>
      <c r="E3" s="14"/>
      <c r="F3" s="42" t="s">
        <v>32</v>
      </c>
      <c r="G3" s="14"/>
      <c r="H3" s="14"/>
    </row>
    <row r="4" spans="4:8" ht="15.75">
      <c r="D4" s="14"/>
      <c r="E4" s="14"/>
      <c r="F4" s="43" t="s">
        <v>33</v>
      </c>
      <c r="G4" s="14"/>
      <c r="H4" s="14"/>
    </row>
    <row r="5" spans="4:8" ht="25.5" customHeight="1">
      <c r="D5" s="14"/>
      <c r="E5" s="14"/>
      <c r="F5" s="43" t="s">
        <v>34</v>
      </c>
      <c r="G5" s="14"/>
      <c r="H5" s="14"/>
    </row>
    <row r="6" spans="2:8" ht="15">
      <c r="B6" s="44"/>
      <c r="C6" s="44"/>
      <c r="D6" s="44"/>
      <c r="E6" s="44"/>
      <c r="F6" s="44"/>
      <c r="G6" s="44"/>
      <c r="H6" s="44"/>
    </row>
    <row r="7" spans="2:10" ht="15" customHeight="1">
      <c r="B7" s="89" t="s">
        <v>49</v>
      </c>
      <c r="C7" s="90"/>
      <c r="D7" s="90"/>
      <c r="E7" s="90"/>
      <c r="F7" s="90"/>
      <c r="G7" s="90" t="s">
        <v>35</v>
      </c>
      <c r="H7" s="90"/>
      <c r="I7" s="90"/>
      <c r="J7" s="91"/>
    </row>
    <row r="8" spans="4:10" ht="15">
      <c r="D8" s="46"/>
      <c r="E8" s="44"/>
      <c r="F8" s="44"/>
      <c r="G8" s="44"/>
      <c r="H8" s="44"/>
      <c r="I8" s="44"/>
      <c r="J8" s="44"/>
    </row>
    <row r="9" spans="2:10" ht="15">
      <c r="B9" s="83" t="s">
        <v>36</v>
      </c>
      <c r="C9" s="83"/>
      <c r="D9" s="83"/>
      <c r="E9" s="83"/>
      <c r="F9" s="84" t="s">
        <v>37</v>
      </c>
      <c r="G9" s="85"/>
      <c r="H9" s="88"/>
      <c r="I9" s="88"/>
      <c r="J9" s="88"/>
    </row>
    <row r="10" spans="2:10" ht="15">
      <c r="B10" s="83"/>
      <c r="C10" s="83"/>
      <c r="D10" s="83"/>
      <c r="E10" s="83"/>
      <c r="F10" s="86"/>
      <c r="G10" s="87"/>
      <c r="H10" s="88"/>
      <c r="I10" s="88"/>
      <c r="J10" s="88"/>
    </row>
    <row r="11" spans="4:10" ht="15">
      <c r="D11" s="47"/>
      <c r="E11" s="47"/>
      <c r="F11" s="84" t="s">
        <v>38</v>
      </c>
      <c r="G11" s="85"/>
      <c r="H11" s="88"/>
      <c r="I11" s="88"/>
      <c r="J11" s="88"/>
    </row>
    <row r="12" spans="2:19" ht="15.75">
      <c r="B12" s="50"/>
      <c r="C12" s="51"/>
      <c r="D12" s="52"/>
      <c r="E12" s="49"/>
      <c r="F12" s="86"/>
      <c r="G12" s="87"/>
      <c r="H12" s="88"/>
      <c r="I12" s="88"/>
      <c r="J12" s="88"/>
      <c r="M12" s="44"/>
      <c r="N12" s="44"/>
      <c r="O12" s="44"/>
      <c r="P12" s="44"/>
      <c r="Q12" s="44"/>
      <c r="R12" s="44"/>
      <c r="S12" s="44"/>
    </row>
    <row r="13" spans="13:19" ht="15">
      <c r="M13" s="44"/>
      <c r="N13" s="44"/>
      <c r="O13" s="44"/>
      <c r="P13" s="44"/>
      <c r="Q13" s="44"/>
      <c r="R13" s="44"/>
      <c r="S13" s="44"/>
    </row>
    <row r="14" spans="1:19" ht="15.75" customHeight="1">
      <c r="A14" s="102" t="s">
        <v>50</v>
      </c>
      <c r="B14" s="102"/>
      <c r="C14" s="102"/>
      <c r="D14" s="102"/>
      <c r="E14" s="102"/>
      <c r="F14" s="102"/>
      <c r="G14" s="102"/>
      <c r="H14" s="102"/>
      <c r="I14" s="102"/>
      <c r="J14" s="102"/>
      <c r="M14" s="44"/>
      <c r="N14" s="44"/>
      <c r="O14" s="44"/>
      <c r="P14" s="44"/>
      <c r="Q14" s="44"/>
      <c r="R14" s="44"/>
      <c r="S14" s="44"/>
    </row>
    <row r="15" spans="1:19" ht="15" customHeight="1">
      <c r="A15" s="102" t="s">
        <v>51</v>
      </c>
      <c r="B15" s="102"/>
      <c r="C15" s="102"/>
      <c r="D15" s="102"/>
      <c r="E15" s="102" t="s">
        <v>52</v>
      </c>
      <c r="F15" s="102"/>
      <c r="G15" s="102"/>
      <c r="H15" s="102"/>
      <c r="I15" s="103">
        <v>345</v>
      </c>
      <c r="J15" s="103"/>
      <c r="M15" s="44"/>
      <c r="N15" s="44"/>
      <c r="O15" s="44"/>
      <c r="P15" s="44"/>
      <c r="Q15" s="44"/>
      <c r="R15" s="44"/>
      <c r="S15" s="44"/>
    </row>
    <row r="16" spans="1:19" ht="15" customHeight="1">
      <c r="A16" s="102" t="s">
        <v>53</v>
      </c>
      <c r="B16" s="102"/>
      <c r="C16" s="102"/>
      <c r="D16" s="102"/>
      <c r="E16" s="102" t="s">
        <v>54</v>
      </c>
      <c r="F16" s="102"/>
      <c r="G16" s="102"/>
      <c r="H16" s="102"/>
      <c r="I16" s="103">
        <v>215</v>
      </c>
      <c r="J16" s="103"/>
      <c r="M16" s="44"/>
      <c r="N16" s="44"/>
      <c r="O16" s="44"/>
      <c r="P16" s="44"/>
      <c r="Q16" s="44"/>
      <c r="R16" s="44"/>
      <c r="S16" s="44"/>
    </row>
    <row r="17" spans="13:19" ht="15">
      <c r="M17" s="44"/>
      <c r="N17" s="44"/>
      <c r="O17" s="44"/>
      <c r="P17" s="44"/>
      <c r="Q17" s="44"/>
      <c r="R17" s="44"/>
      <c r="S17" s="44"/>
    </row>
    <row r="18" spans="13:19" ht="15">
      <c r="M18" s="44"/>
      <c r="N18" s="44"/>
      <c r="O18" s="44"/>
      <c r="P18" s="44"/>
      <c r="Q18" s="44"/>
      <c r="R18" s="44"/>
      <c r="S18" s="44"/>
    </row>
    <row r="19" spans="1:19" ht="15" customHeight="1">
      <c r="A19" s="106" t="s">
        <v>40</v>
      </c>
      <c r="B19" s="106"/>
      <c r="C19" s="106"/>
      <c r="D19" s="106"/>
      <c r="E19" s="106"/>
      <c r="F19" s="106"/>
      <c r="G19" s="106"/>
      <c r="H19" s="106"/>
      <c r="I19" s="106"/>
      <c r="J19" s="106"/>
      <c r="M19" s="44"/>
      <c r="N19" s="44"/>
      <c r="O19" s="44"/>
      <c r="P19" s="44"/>
      <c r="Q19" s="44"/>
      <c r="R19" s="44"/>
      <c r="S19" s="44"/>
    </row>
    <row r="20" spans="1:13" ht="39.75" customHeight="1">
      <c r="A20" s="104" t="s">
        <v>16</v>
      </c>
      <c r="B20" s="93" t="s">
        <v>17</v>
      </c>
      <c r="C20" s="93" t="s">
        <v>24</v>
      </c>
      <c r="D20" s="93" t="s">
        <v>18</v>
      </c>
      <c r="E20" s="94" t="s">
        <v>15</v>
      </c>
      <c r="F20" s="94" t="s">
        <v>14</v>
      </c>
      <c r="G20" s="94" t="s">
        <v>13</v>
      </c>
      <c r="H20" s="93" t="s">
        <v>12</v>
      </c>
      <c r="I20" s="107" t="s">
        <v>41</v>
      </c>
      <c r="J20" s="107" t="s">
        <v>42</v>
      </c>
      <c r="M20" s="45"/>
    </row>
    <row r="21" spans="1:10" ht="15">
      <c r="A21" s="104"/>
      <c r="B21" s="93"/>
      <c r="C21" s="93"/>
      <c r="D21" s="93"/>
      <c r="E21" s="94"/>
      <c r="F21" s="94"/>
      <c r="G21" s="94"/>
      <c r="H21" s="93"/>
      <c r="I21" s="108"/>
      <c r="J21" s="108"/>
    </row>
    <row r="22" spans="1:10" ht="15">
      <c r="A22" s="59">
        <v>1</v>
      </c>
      <c r="B22" s="57"/>
      <c r="C22" s="57"/>
      <c r="D22" s="57"/>
      <c r="E22" s="57"/>
      <c r="F22" s="57"/>
      <c r="G22" s="57">
        <v>5</v>
      </c>
      <c r="H22" s="63" t="s">
        <v>43</v>
      </c>
      <c r="I22" s="58">
        <v>470</v>
      </c>
      <c r="J22" s="57"/>
    </row>
    <row r="23" spans="1:10" ht="15">
      <c r="A23" s="59">
        <v>2</v>
      </c>
      <c r="B23" s="57"/>
      <c r="C23" s="57"/>
      <c r="D23" s="57"/>
      <c r="E23" s="57"/>
      <c r="F23" s="57"/>
      <c r="G23" s="57">
        <v>5</v>
      </c>
      <c r="H23" s="105" t="s">
        <v>44</v>
      </c>
      <c r="I23" s="58">
        <v>345</v>
      </c>
      <c r="J23" s="57"/>
    </row>
    <row r="24" spans="1:10" ht="15">
      <c r="A24" s="59">
        <v>3</v>
      </c>
      <c r="B24" s="57"/>
      <c r="C24" s="57"/>
      <c r="D24" s="57"/>
      <c r="E24" s="57"/>
      <c r="F24" s="57"/>
      <c r="G24" s="57">
        <v>5</v>
      </c>
      <c r="H24" s="105"/>
      <c r="I24" s="58">
        <v>345</v>
      </c>
      <c r="J24" s="57"/>
    </row>
    <row r="25" spans="1:13" ht="15">
      <c r="A25" s="59">
        <v>4</v>
      </c>
      <c r="B25" s="57"/>
      <c r="C25" s="57"/>
      <c r="D25" s="57"/>
      <c r="E25" s="57"/>
      <c r="F25" s="57"/>
      <c r="G25" s="57">
        <v>5</v>
      </c>
      <c r="H25" s="105" t="s">
        <v>45</v>
      </c>
      <c r="I25" s="58">
        <v>345</v>
      </c>
      <c r="J25" s="57"/>
      <c r="M25" s="49"/>
    </row>
    <row r="26" spans="1:10" ht="15">
      <c r="A26" s="59">
        <v>5</v>
      </c>
      <c r="B26" s="57"/>
      <c r="C26" s="57"/>
      <c r="D26" s="57"/>
      <c r="E26" s="57"/>
      <c r="F26" s="57"/>
      <c r="G26" s="57">
        <v>5</v>
      </c>
      <c r="H26" s="105"/>
      <c r="I26" s="58">
        <v>345</v>
      </c>
      <c r="J26" s="57"/>
    </row>
    <row r="27" spans="1:10" ht="15">
      <c r="A27" s="59">
        <v>6</v>
      </c>
      <c r="B27" s="57"/>
      <c r="C27" s="57"/>
      <c r="D27" s="57"/>
      <c r="E27" s="57"/>
      <c r="F27" s="57"/>
      <c r="G27" s="57">
        <v>5</v>
      </c>
      <c r="H27" s="105"/>
      <c r="I27" s="58">
        <v>345</v>
      </c>
      <c r="J27" s="57"/>
    </row>
    <row r="28" spans="1:10" ht="15">
      <c r="A28" s="60"/>
      <c r="B28" s="61"/>
      <c r="C28" s="61"/>
      <c r="D28" s="61"/>
      <c r="E28" s="61"/>
      <c r="F28" s="61"/>
      <c r="G28" s="61"/>
      <c r="H28" s="37"/>
      <c r="I28" s="62"/>
      <c r="J28" s="61"/>
    </row>
    <row r="29" spans="1:10" ht="15">
      <c r="A29" s="60"/>
      <c r="B29" s="61"/>
      <c r="C29" s="61"/>
      <c r="D29" s="61"/>
      <c r="E29" s="61"/>
      <c r="F29" s="61"/>
      <c r="G29" s="61"/>
      <c r="H29" s="37"/>
      <c r="I29" s="62"/>
      <c r="J29" s="61"/>
    </row>
    <row r="30" spans="1:10" ht="15">
      <c r="A30" s="60"/>
      <c r="B30" s="61"/>
      <c r="C30" s="61"/>
      <c r="D30" s="61"/>
      <c r="E30" s="61"/>
      <c r="F30" s="61"/>
      <c r="G30" s="61"/>
      <c r="H30" s="37"/>
      <c r="I30" s="62"/>
      <c r="J30" s="61"/>
    </row>
    <row r="31" spans="1:10" ht="16.5" customHeight="1">
      <c r="A31" s="106" t="s">
        <v>46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5">
      <c r="A32" s="104" t="s">
        <v>16</v>
      </c>
      <c r="B32" s="93" t="s">
        <v>17</v>
      </c>
      <c r="C32" s="93" t="s">
        <v>24</v>
      </c>
      <c r="D32" s="93" t="s">
        <v>18</v>
      </c>
      <c r="E32" s="94" t="s">
        <v>15</v>
      </c>
      <c r="F32" s="94" t="s">
        <v>14</v>
      </c>
      <c r="G32" s="94" t="s">
        <v>13</v>
      </c>
      <c r="H32" s="93" t="s">
        <v>12</v>
      </c>
      <c r="I32" s="106" t="s">
        <v>41</v>
      </c>
      <c r="J32" s="106" t="s">
        <v>42</v>
      </c>
    </row>
    <row r="33" spans="1:10" ht="15" customHeight="1">
      <c r="A33" s="104"/>
      <c r="B33" s="93"/>
      <c r="C33" s="93"/>
      <c r="D33" s="93"/>
      <c r="E33" s="94"/>
      <c r="F33" s="94"/>
      <c r="G33" s="94"/>
      <c r="H33" s="93"/>
      <c r="I33" s="106"/>
      <c r="J33" s="106"/>
    </row>
    <row r="34" spans="1:10" ht="15">
      <c r="A34" s="59">
        <v>1</v>
      </c>
      <c r="B34" s="56"/>
      <c r="C34" s="56"/>
      <c r="D34" s="56"/>
      <c r="E34" s="56"/>
      <c r="F34" s="56"/>
      <c r="G34" s="57">
        <v>3</v>
      </c>
      <c r="H34" s="63" t="s">
        <v>43</v>
      </c>
      <c r="I34" s="58">
        <v>290</v>
      </c>
      <c r="J34" s="1"/>
    </row>
    <row r="35" spans="1:10" ht="15">
      <c r="A35" s="59">
        <v>2</v>
      </c>
      <c r="B35" s="57"/>
      <c r="C35" s="57"/>
      <c r="D35" s="57"/>
      <c r="E35" s="57"/>
      <c r="F35" s="1"/>
      <c r="G35" s="57">
        <v>3</v>
      </c>
      <c r="H35" s="105" t="s">
        <v>44</v>
      </c>
      <c r="I35" s="58">
        <v>215</v>
      </c>
      <c r="J35" s="1"/>
    </row>
    <row r="36" spans="1:10" ht="15">
      <c r="A36" s="59">
        <v>3</v>
      </c>
      <c r="B36" s="57"/>
      <c r="C36" s="57"/>
      <c r="D36" s="57"/>
      <c r="E36" s="57"/>
      <c r="F36" s="1"/>
      <c r="G36" s="57">
        <v>3</v>
      </c>
      <c r="H36" s="105"/>
      <c r="I36" s="58">
        <v>215</v>
      </c>
      <c r="J36" s="1"/>
    </row>
    <row r="37" spans="1:10" ht="15">
      <c r="A37" s="59">
        <v>4</v>
      </c>
      <c r="B37" s="57"/>
      <c r="C37" s="57"/>
      <c r="D37" s="57"/>
      <c r="E37" s="57"/>
      <c r="F37" s="1"/>
      <c r="G37" s="57">
        <v>3</v>
      </c>
      <c r="H37" s="105" t="s">
        <v>45</v>
      </c>
      <c r="I37" s="58">
        <v>215</v>
      </c>
      <c r="J37" s="1"/>
    </row>
    <row r="38" spans="1:10" ht="15">
      <c r="A38" s="59">
        <v>5</v>
      </c>
      <c r="B38" s="1"/>
      <c r="C38" s="1"/>
      <c r="D38" s="1"/>
      <c r="E38" s="1"/>
      <c r="F38" s="1"/>
      <c r="G38" s="57">
        <v>3</v>
      </c>
      <c r="H38" s="105"/>
      <c r="I38" s="58">
        <v>215</v>
      </c>
      <c r="J38" s="1"/>
    </row>
    <row r="39" spans="1:10" ht="14.25" customHeight="1">
      <c r="A39" s="59">
        <v>6</v>
      </c>
      <c r="B39" s="1"/>
      <c r="C39" s="1"/>
      <c r="D39" s="1"/>
      <c r="E39" s="1"/>
      <c r="F39" s="1"/>
      <c r="G39" s="57">
        <v>3</v>
      </c>
      <c r="H39" s="105"/>
      <c r="I39" s="58">
        <v>215</v>
      </c>
      <c r="J39" s="1"/>
    </row>
  </sheetData>
  <sheetProtection/>
  <protectedRanges>
    <protectedRange password="C671" sqref="C9:E10 H9:J10 H11:J12 B22:J27 B34:J39" name="Range1"/>
  </protectedRanges>
  <mergeCells count="41">
    <mergeCell ref="H37:H39"/>
    <mergeCell ref="H35:H36"/>
    <mergeCell ref="G32:G33"/>
    <mergeCell ref="H32:H33"/>
    <mergeCell ref="I32:I33"/>
    <mergeCell ref="J32:J33"/>
    <mergeCell ref="A31:J31"/>
    <mergeCell ref="H25:H27"/>
    <mergeCell ref="A32:A33"/>
    <mergeCell ref="B32:B33"/>
    <mergeCell ref="C32:C33"/>
    <mergeCell ref="D32:D33"/>
    <mergeCell ref="E32:E33"/>
    <mergeCell ref="F32:F33"/>
    <mergeCell ref="B20:B21"/>
    <mergeCell ref="C20:C21"/>
    <mergeCell ref="D20:D21"/>
    <mergeCell ref="A20:A21"/>
    <mergeCell ref="H23:H24"/>
    <mergeCell ref="A19:J19"/>
    <mergeCell ref="I20:I21"/>
    <mergeCell ref="J20:J21"/>
    <mergeCell ref="E20:E21"/>
    <mergeCell ref="F20:F21"/>
    <mergeCell ref="G20:G21"/>
    <mergeCell ref="H20:H21"/>
    <mergeCell ref="B7:F7"/>
    <mergeCell ref="G7:J7"/>
    <mergeCell ref="B9:B10"/>
    <mergeCell ref="C9:E10"/>
    <mergeCell ref="F9:G10"/>
    <mergeCell ref="H9:J10"/>
    <mergeCell ref="A15:D15"/>
    <mergeCell ref="A16:D16"/>
    <mergeCell ref="F11:G12"/>
    <mergeCell ref="H11:J12"/>
    <mergeCell ref="A14:J14"/>
    <mergeCell ref="E15:H15"/>
    <mergeCell ref="E16:H16"/>
    <mergeCell ref="I15:J15"/>
    <mergeCell ref="I16:J1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Purgal</dc:creator>
  <cp:keywords/>
  <dc:description/>
  <cp:lastModifiedBy>Ilona Purgal</cp:lastModifiedBy>
  <dcterms:created xsi:type="dcterms:W3CDTF">2017-04-13T18:53:32Z</dcterms:created>
  <dcterms:modified xsi:type="dcterms:W3CDTF">2017-04-26T10:12:36Z</dcterms:modified>
  <cp:category/>
  <cp:version/>
  <cp:contentType/>
  <cp:contentStatus/>
</cp:coreProperties>
</file>